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026"/>
  <workbookPr defaultThemeVersion="124226"/>
  <mc:AlternateContent xmlns:mc="http://schemas.openxmlformats.org/markup-compatibility/2006">
    <mc:Choice Requires="x15">
      <x15ac:absPath xmlns:x15ac="http://schemas.microsoft.com/office/spreadsheetml/2010/11/ac" url="T:\MARK\"/>
    </mc:Choice>
  </mc:AlternateContent>
  <xr:revisionPtr revIDLastSave="0" documentId="8_{7A1721AF-5EE1-4938-8CA9-8C559598DD5F}" xr6:coauthVersionLast="47" xr6:coauthVersionMax="47" xr10:uidLastSave="{00000000-0000-0000-0000-000000000000}"/>
  <bookViews>
    <workbookView xWindow="-120" yWindow="-120" windowWidth="20730" windowHeight="11160" tabRatio="675" xr2:uid="{00000000-000D-0000-FFFF-FFFF00000000}"/>
  </bookViews>
  <sheets>
    <sheet name="JANUARY " sheetId="1" r:id="rId1"/>
    <sheet name="FEBRUARY" sheetId="13" r:id="rId2"/>
    <sheet name="MARCH" sheetId="12" r:id="rId3"/>
    <sheet name="APRIL" sheetId="11" r:id="rId4"/>
    <sheet name="MAY" sheetId="14" r:id="rId5"/>
    <sheet name="JUNE" sheetId="10" r:id="rId6"/>
    <sheet name="JULY" sheetId="9" r:id="rId7"/>
    <sheet name="AUGUST" sheetId="8" r:id="rId8"/>
    <sheet name="SEPTEMBER" sheetId="7" r:id="rId9"/>
    <sheet name="OCTOBER" sheetId="6" r:id="rId10"/>
    <sheet name="NOVEMBER" sheetId="5" r:id="rId11"/>
    <sheet name="DECEMBER" sheetId="15" r:id="rId12"/>
    <sheet name="TOTAL" sheetId="16" r:id="rId13"/>
  </sheets>
  <calcPr calcId="181029" concurrentCalc="0"/>
</workbook>
</file>

<file path=xl/calcChain.xml><?xml version="1.0" encoding="utf-8"?>
<calcChain xmlns="http://schemas.openxmlformats.org/spreadsheetml/2006/main">
  <c r="B10" i="13" l="1"/>
  <c r="B10" i="12"/>
  <c r="B10" i="11"/>
  <c r="B10" i="14"/>
  <c r="B10" i="10"/>
  <c r="B10" i="9"/>
  <c r="B10" i="8"/>
  <c r="B10" i="7"/>
  <c r="B10" i="6"/>
  <c r="B10" i="5"/>
  <c r="B10" i="15"/>
  <c r="A1" i="16"/>
  <c r="B1" i="12"/>
  <c r="B1" i="11"/>
  <c r="B1" i="14"/>
  <c r="B1" i="10"/>
  <c r="B1" i="9"/>
  <c r="B1" i="8"/>
  <c r="B1" i="7"/>
  <c r="B1" i="6"/>
  <c r="B1" i="5"/>
  <c r="B1" i="15"/>
  <c r="B1" i="13"/>
  <c r="H3" i="13"/>
  <c r="G3" i="13"/>
  <c r="F3" i="13"/>
  <c r="D3" i="14"/>
  <c r="D3" i="10"/>
  <c r="D3" i="9"/>
  <c r="D3" i="8"/>
  <c r="D3" i="7"/>
  <c r="D3" i="6"/>
  <c r="D3" i="5"/>
  <c r="D3" i="15"/>
  <c r="D3" i="11"/>
  <c r="A3" i="13"/>
  <c r="A4" i="13"/>
  <c r="A5" i="13"/>
  <c r="B11" i="13"/>
  <c r="D3" i="12"/>
  <c r="E3" i="10"/>
  <c r="D4" i="1" a="1"/>
  <c r="D4" i="1"/>
  <c r="D5" i="1" a="1"/>
  <c r="D5" i="1"/>
  <c r="C6" i="16"/>
  <c r="D3" i="13"/>
  <c r="D4" i="13"/>
  <c r="D5" i="13" a="1"/>
  <c r="D5" i="13"/>
  <c r="D6" i="16"/>
  <c r="D4" i="12"/>
  <c r="D5" i="12" a="1"/>
  <c r="D5" i="12"/>
  <c r="E6" i="16"/>
  <c r="D4" i="11"/>
  <c r="D5" i="11" a="1"/>
  <c r="D5" i="11"/>
  <c r="F6" i="16"/>
  <c r="D4" i="14"/>
  <c r="D5" i="14" a="1"/>
  <c r="D5" i="14"/>
  <c r="G6" i="16"/>
  <c r="D4" i="10"/>
  <c r="D5" i="10" a="1"/>
  <c r="D5" i="10"/>
  <c r="H6" i="16"/>
  <c r="D4" i="9"/>
  <c r="D5" i="9" a="1"/>
  <c r="D5" i="9"/>
  <c r="I6" i="16"/>
  <c r="D4" i="8"/>
  <c r="D5" i="8" a="1"/>
  <c r="D5" i="8"/>
  <c r="J6" i="16"/>
  <c r="D4" i="7"/>
  <c r="D5" i="7" a="1"/>
  <c r="D5" i="7"/>
  <c r="K6" i="16"/>
  <c r="D4" i="6"/>
  <c r="D5" i="6" a="1"/>
  <c r="D5" i="6"/>
  <c r="L6" i="16"/>
  <c r="D4" i="5"/>
  <c r="D5" i="5" a="1"/>
  <c r="D5" i="5"/>
  <c r="M6" i="16"/>
  <c r="D4" i="15"/>
  <c r="D5" i="15" a="1"/>
  <c r="D5" i="15"/>
  <c r="N6" i="16"/>
  <c r="B6" i="16" a="1"/>
  <c r="B6" i="16"/>
  <c r="A32" i="16"/>
  <c r="A25" i="16"/>
  <c r="A18" i="16"/>
  <c r="A4" i="16"/>
  <c r="H3" i="12"/>
  <c r="H3" i="11"/>
  <c r="H3" i="14"/>
  <c r="H3" i="10"/>
  <c r="H3" i="9"/>
  <c r="H3" i="8"/>
  <c r="H3" i="7"/>
  <c r="H3" i="6"/>
  <c r="H3" i="5"/>
  <c r="H3" i="15"/>
  <c r="G3" i="12"/>
  <c r="G3" i="11"/>
  <c r="G3" i="14"/>
  <c r="G3" i="10"/>
  <c r="G3" i="9"/>
  <c r="G3" i="8"/>
  <c r="G3" i="7"/>
  <c r="G3" i="6"/>
  <c r="G3" i="5"/>
  <c r="G3" i="15"/>
  <c r="F3" i="12"/>
  <c r="F3" i="11"/>
  <c r="F3" i="14"/>
  <c r="F3" i="10"/>
  <c r="F3" i="9"/>
  <c r="F3" i="8"/>
  <c r="F3" i="7"/>
  <c r="F3" i="6"/>
  <c r="F3" i="5"/>
  <c r="F3" i="15"/>
  <c r="E3" i="12"/>
  <c r="E3" i="11"/>
  <c r="E3" i="14"/>
  <c r="E3" i="9"/>
  <c r="E3" i="8"/>
  <c r="E3" i="7"/>
  <c r="E3" i="6"/>
  <c r="E3" i="5"/>
  <c r="E3" i="15"/>
  <c r="E3" i="13"/>
  <c r="A11" i="16"/>
  <c r="A3" i="15"/>
  <c r="A4" i="15"/>
  <c r="A3" i="5"/>
  <c r="A4" i="5"/>
  <c r="A3" i="6"/>
  <c r="A4" i="6"/>
  <c r="A3" i="7"/>
  <c r="A4" i="7"/>
  <c r="A3" i="8"/>
  <c r="A4" i="8"/>
  <c r="A3" i="9"/>
  <c r="A4" i="9"/>
  <c r="A3" i="10"/>
  <c r="A4" i="10"/>
  <c r="A3" i="14"/>
  <c r="A4" i="14"/>
  <c r="A3" i="11"/>
  <c r="A4" i="11"/>
  <c r="A3" i="12"/>
  <c r="A4" i="12"/>
  <c r="A5" i="12"/>
  <c r="B11" i="12"/>
  <c r="A5" i="11"/>
  <c r="B11" i="11"/>
  <c r="A5" i="14"/>
  <c r="B11" i="14"/>
  <c r="A5" i="10"/>
  <c r="B11" i="10"/>
  <c r="A5" i="9"/>
  <c r="B11" i="9"/>
  <c r="A5" i="8"/>
  <c r="B11" i="8"/>
  <c r="A5" i="7"/>
  <c r="B11" i="7"/>
  <c r="A5" i="6"/>
  <c r="B11" i="6"/>
  <c r="A5" i="5"/>
  <c r="B11" i="5"/>
  <c r="A5" i="15"/>
  <c r="B11" i="15"/>
  <c r="A5" i="1"/>
  <c r="B11" i="1"/>
  <c r="F4" i="1" a="1"/>
  <c r="F4" i="1"/>
  <c r="F5" i="1" a="1"/>
  <c r="F5" i="1"/>
  <c r="C1" i="16"/>
  <c r="A3" i="1"/>
  <c r="A4" i="1"/>
  <c r="A9" i="1"/>
  <c r="A9" i="13"/>
  <c r="A9" i="11"/>
  <c r="A9" i="14"/>
  <c r="A9" i="10"/>
  <c r="A9" i="9"/>
  <c r="A9" i="8"/>
  <c r="A9" i="7"/>
  <c r="A9" i="6"/>
  <c r="A9" i="5"/>
  <c r="A9" i="15"/>
  <c r="A9" i="12"/>
  <c r="D6" i="1" a="1"/>
  <c r="J14" i="1"/>
  <c r="J29" i="1"/>
  <c r="D6" i="1"/>
  <c r="C7" i="16"/>
  <c r="D6" i="13" a="1"/>
  <c r="D6" i="13"/>
  <c r="D7" i="16"/>
  <c r="D6" i="12" a="1"/>
  <c r="J13" i="12"/>
  <c r="J14" i="12"/>
  <c r="D6" i="12"/>
  <c r="E7" i="16"/>
  <c r="D6" i="11" a="1"/>
  <c r="D6" i="11"/>
  <c r="F7" i="16"/>
  <c r="D6" i="14" a="1"/>
  <c r="D6" i="14"/>
  <c r="G7" i="16"/>
  <c r="D6" i="10" a="1"/>
  <c r="D6" i="10"/>
  <c r="H7" i="16"/>
  <c r="D6" i="9" a="1"/>
  <c r="D6" i="9"/>
  <c r="I7" i="16"/>
  <c r="D6" i="8" a="1"/>
  <c r="D6" i="8"/>
  <c r="J7" i="16"/>
  <c r="D6" i="7" a="1"/>
  <c r="D6" i="7"/>
  <c r="K7" i="16"/>
  <c r="D6" i="6" a="1"/>
  <c r="D6" i="6"/>
  <c r="L7" i="16"/>
  <c r="D6" i="5" a="1"/>
  <c r="D6" i="5"/>
  <c r="M7" i="16"/>
  <c r="D6" i="15" a="1"/>
  <c r="D6" i="15"/>
  <c r="N7" i="16"/>
  <c r="B7" i="16"/>
  <c r="H8" i="15" a="1"/>
  <c r="H7" i="15" a="1"/>
  <c r="H7" i="15"/>
  <c r="N36" i="16"/>
  <c r="G7" i="15" a="1"/>
  <c r="G7" i="15"/>
  <c r="N29" i="16"/>
  <c r="F7" i="15" a="1"/>
  <c r="E7" i="15" a="1"/>
  <c r="D7" i="15" a="1"/>
  <c r="D7" i="15"/>
  <c r="N8" i="16"/>
  <c r="H6" i="15" a="1"/>
  <c r="G6" i="15" a="1"/>
  <c r="G6" i="15"/>
  <c r="N28" i="16"/>
  <c r="F6" i="15" a="1"/>
  <c r="F6" i="15"/>
  <c r="N21" i="16"/>
  <c r="E6" i="15" a="1"/>
  <c r="H8" i="5" a="1"/>
  <c r="H7" i="5" a="1"/>
  <c r="H7" i="5"/>
  <c r="M36" i="16"/>
  <c r="G7" i="5" a="1"/>
  <c r="G7" i="5"/>
  <c r="M29" i="16"/>
  <c r="F7" i="5" a="1"/>
  <c r="F7" i="5"/>
  <c r="M22" i="16"/>
  <c r="E7" i="5" a="1"/>
  <c r="D7" i="5" a="1"/>
  <c r="D7" i="5"/>
  <c r="M8" i="16"/>
  <c r="H6" i="5" a="1"/>
  <c r="G6" i="5" a="1"/>
  <c r="F6" i="5" a="1"/>
  <c r="F6" i="5"/>
  <c r="M21" i="16"/>
  <c r="E6" i="5" a="1"/>
  <c r="H8" i="6" a="1"/>
  <c r="H8" i="6"/>
  <c r="L37" i="16"/>
  <c r="L22" i="16"/>
  <c r="H7" i="6" a="1"/>
  <c r="H7" i="6"/>
  <c r="L36" i="16"/>
  <c r="G7" i="6" a="1"/>
  <c r="G7" i="6"/>
  <c r="L29" i="16"/>
  <c r="F7" i="6" a="1"/>
  <c r="F7" i="6"/>
  <c r="E7" i="6" a="1"/>
  <c r="D7" i="6" a="1"/>
  <c r="D7" i="6"/>
  <c r="L8" i="16"/>
  <c r="H6" i="6" a="1"/>
  <c r="H6" i="6"/>
  <c r="L35" i="16"/>
  <c r="G6" i="6" a="1"/>
  <c r="G6" i="6"/>
  <c r="L28" i="16"/>
  <c r="F6" i="6" a="1"/>
  <c r="F6" i="6"/>
  <c r="E6" i="6" a="1"/>
  <c r="H8" i="7" a="1"/>
  <c r="H8" i="7"/>
  <c r="K37" i="16"/>
  <c r="H7" i="7" a="1"/>
  <c r="H7" i="7"/>
  <c r="K36" i="16"/>
  <c r="G7" i="7" a="1"/>
  <c r="G7" i="7"/>
  <c r="K29" i="16"/>
  <c r="F7" i="7" a="1"/>
  <c r="F7" i="7"/>
  <c r="K22" i="16"/>
  <c r="E7" i="7" a="1"/>
  <c r="D7" i="7" a="1"/>
  <c r="D7" i="7"/>
  <c r="K8" i="16"/>
  <c r="H6" i="7" a="1"/>
  <c r="H6" i="7"/>
  <c r="K35" i="16"/>
  <c r="G6" i="7" a="1"/>
  <c r="F6" i="7" a="1"/>
  <c r="E6" i="7" a="1"/>
  <c r="H8" i="8" a="1"/>
  <c r="H8" i="8"/>
  <c r="J37" i="16"/>
  <c r="H7" i="8" a="1"/>
  <c r="H7" i="8"/>
  <c r="J36" i="16"/>
  <c r="G7" i="8" a="1"/>
  <c r="G7" i="8"/>
  <c r="J29" i="16"/>
  <c r="F7" i="8" a="1"/>
  <c r="F7" i="8"/>
  <c r="J22" i="16"/>
  <c r="E7" i="8" a="1"/>
  <c r="D7" i="8" a="1"/>
  <c r="H6" i="8" a="1"/>
  <c r="H6" i="8"/>
  <c r="J35" i="16"/>
  <c r="G6" i="8" a="1"/>
  <c r="G6" i="8"/>
  <c r="J28" i="16"/>
  <c r="F6" i="8" a="1"/>
  <c r="F6" i="8"/>
  <c r="J21" i="16"/>
  <c r="E6" i="8" a="1"/>
  <c r="H8" i="9" a="1"/>
  <c r="H8" i="9"/>
  <c r="I37" i="16"/>
  <c r="H7" i="9" a="1"/>
  <c r="H7" i="9"/>
  <c r="I36" i="16"/>
  <c r="G7" i="9" a="1"/>
  <c r="G7" i="9"/>
  <c r="I29" i="16"/>
  <c r="F7" i="9" a="1"/>
  <c r="F7" i="9"/>
  <c r="I22" i="16"/>
  <c r="E7" i="9" a="1"/>
  <c r="D7" i="9" a="1"/>
  <c r="D7" i="9"/>
  <c r="I8" i="16"/>
  <c r="H6" i="9" a="1"/>
  <c r="H6" i="9"/>
  <c r="I35" i="16"/>
  <c r="G6" i="9" a="1"/>
  <c r="G6" i="9"/>
  <c r="I28" i="16"/>
  <c r="F6" i="9" a="1"/>
  <c r="F6" i="9"/>
  <c r="I21" i="16"/>
  <c r="E6" i="9" a="1"/>
  <c r="H8" i="10" a="1"/>
  <c r="H8" i="10"/>
  <c r="H37" i="16"/>
  <c r="H7" i="10" a="1"/>
  <c r="H7" i="10"/>
  <c r="H36" i="16"/>
  <c r="G7" i="10" a="1"/>
  <c r="G7" i="10"/>
  <c r="H29" i="16"/>
  <c r="F7" i="10" a="1"/>
  <c r="F7" i="10"/>
  <c r="H22" i="16"/>
  <c r="E7" i="10" a="1"/>
  <c r="D7" i="10" a="1"/>
  <c r="D7" i="10"/>
  <c r="H8" i="16"/>
  <c r="H6" i="10" a="1"/>
  <c r="H6" i="10"/>
  <c r="H35" i="16"/>
  <c r="G6" i="10" a="1"/>
  <c r="G6" i="10"/>
  <c r="H28" i="16"/>
  <c r="F6" i="10" a="1"/>
  <c r="F6" i="10"/>
  <c r="H21" i="16"/>
  <c r="E6" i="10" a="1"/>
  <c r="H8" i="14" a="1"/>
  <c r="H7" i="14" a="1"/>
  <c r="H7" i="14"/>
  <c r="G36" i="16"/>
  <c r="G7" i="14" a="1"/>
  <c r="G7" i="14"/>
  <c r="G29" i="16"/>
  <c r="F7" i="14" a="1"/>
  <c r="F7" i="14"/>
  <c r="G22" i="16"/>
  <c r="E7" i="14" a="1"/>
  <c r="D7" i="14" a="1"/>
  <c r="D7" i="14"/>
  <c r="G8" i="16"/>
  <c r="H6" i="14" a="1"/>
  <c r="G6" i="14" a="1"/>
  <c r="G6" i="14"/>
  <c r="G28" i="16"/>
  <c r="F6" i="14" a="1"/>
  <c r="F6" i="14"/>
  <c r="G21" i="16"/>
  <c r="E6" i="14" a="1"/>
  <c r="H8" i="11" a="1"/>
  <c r="H8" i="11"/>
  <c r="F37" i="16"/>
  <c r="H7" i="11" a="1"/>
  <c r="H7" i="11"/>
  <c r="F36" i="16"/>
  <c r="G7" i="11" a="1"/>
  <c r="G7" i="11"/>
  <c r="F29" i="16"/>
  <c r="F7" i="11" a="1"/>
  <c r="F7" i="11"/>
  <c r="F22" i="16"/>
  <c r="E7" i="11" a="1"/>
  <c r="D7" i="11" a="1"/>
  <c r="H6" i="11" a="1"/>
  <c r="H6" i="11"/>
  <c r="F35" i="16"/>
  <c r="G6" i="11" a="1"/>
  <c r="G6" i="11"/>
  <c r="F28" i="16"/>
  <c r="F6" i="11" a="1"/>
  <c r="F6" i="11"/>
  <c r="F21" i="16"/>
  <c r="E6" i="11" a="1"/>
  <c r="H8" i="12" a="1"/>
  <c r="H8" i="12"/>
  <c r="E37" i="16"/>
  <c r="H7" i="12" a="1"/>
  <c r="H7" i="12"/>
  <c r="E36" i="16"/>
  <c r="G7" i="12" a="1"/>
  <c r="G7" i="12"/>
  <c r="E29" i="16"/>
  <c r="F7" i="12" a="1"/>
  <c r="F7" i="12"/>
  <c r="E22" i="16"/>
  <c r="E7" i="12" a="1"/>
  <c r="D7" i="12" a="1"/>
  <c r="H6" i="12" a="1"/>
  <c r="H6" i="12"/>
  <c r="E35" i="16"/>
  <c r="G6" i="12" a="1"/>
  <c r="G6" i="12"/>
  <c r="E28" i="16"/>
  <c r="F6" i="12" a="1"/>
  <c r="F6" i="12"/>
  <c r="E21" i="16"/>
  <c r="E6" i="12" a="1"/>
  <c r="H8" i="13" a="1"/>
  <c r="H8" i="13"/>
  <c r="D37" i="16"/>
  <c r="H7" i="13" a="1"/>
  <c r="H7" i="13"/>
  <c r="D36" i="16"/>
  <c r="G7" i="13" a="1"/>
  <c r="G7" i="13"/>
  <c r="D29" i="16"/>
  <c r="F7" i="13" a="1"/>
  <c r="F7" i="13"/>
  <c r="D22" i="16"/>
  <c r="E7" i="13" a="1"/>
  <c r="D7" i="13" a="1"/>
  <c r="D7" i="13"/>
  <c r="D8" i="16"/>
  <c r="H6" i="13" a="1"/>
  <c r="H6" i="13"/>
  <c r="D35" i="16"/>
  <c r="G6" i="13" a="1"/>
  <c r="G6" i="13"/>
  <c r="D28" i="16"/>
  <c r="F6" i="13" a="1"/>
  <c r="F6" i="13"/>
  <c r="D21" i="16"/>
  <c r="E6" i="13" a="1"/>
  <c r="D7" i="1" a="1"/>
  <c r="J16" i="1"/>
  <c r="D7" i="1"/>
  <c r="C8" i="16"/>
  <c r="E7" i="1" a="1"/>
  <c r="E6" i="1" a="1"/>
  <c r="J40" i="1"/>
  <c r="F7" i="1" a="1"/>
  <c r="F7" i="1"/>
  <c r="C22" i="16"/>
  <c r="F6" i="1" a="1"/>
  <c r="F6" i="1"/>
  <c r="C21" i="16"/>
  <c r="G4" i="1" a="1"/>
  <c r="G4" i="1"/>
  <c r="H7" i="1" a="1"/>
  <c r="H7" i="1"/>
  <c r="C36" i="16"/>
  <c r="H4" i="1" a="1"/>
  <c r="H4" i="1"/>
  <c r="H6" i="1" a="1"/>
  <c r="H6" i="1"/>
  <c r="C35" i="16"/>
  <c r="G6" i="1" a="1"/>
  <c r="G6" i="1"/>
  <c r="C28" i="16"/>
  <c r="G7" i="1" a="1"/>
  <c r="G7" i="1"/>
  <c r="C29" i="16"/>
  <c r="L21" i="16"/>
  <c r="B29" i="16"/>
  <c r="B36" i="16"/>
  <c r="H5" i="1" a="1"/>
  <c r="H5" i="1"/>
  <c r="C34" i="16"/>
  <c r="C33" i="16"/>
  <c r="B33" i="16"/>
  <c r="G5" i="1" a="1"/>
  <c r="G5" i="1"/>
  <c r="C26" i="16"/>
  <c r="B26" i="16"/>
  <c r="C19" i="16"/>
  <c r="B19" i="16"/>
  <c r="C5" i="16"/>
  <c r="B5" i="16"/>
  <c r="C7" i="5"/>
  <c r="C7" i="6"/>
  <c r="C7" i="7"/>
  <c r="C7" i="9"/>
  <c r="F8" i="1"/>
  <c r="C23" i="16"/>
  <c r="C20" i="16"/>
  <c r="G8" i="1"/>
  <c r="C30" i="16"/>
  <c r="C27" i="16"/>
  <c r="J41" i="15"/>
  <c r="J40" i="15"/>
  <c r="J39" i="15"/>
  <c r="J38" i="15"/>
  <c r="J37" i="15"/>
  <c r="J36" i="15"/>
  <c r="J35" i="15"/>
  <c r="J34" i="15"/>
  <c r="J33" i="15"/>
  <c r="J32" i="15"/>
  <c r="J31" i="15"/>
  <c r="J30" i="15"/>
  <c r="J29" i="15"/>
  <c r="J28" i="15"/>
  <c r="J27" i="15"/>
  <c r="J26" i="15"/>
  <c r="J25" i="15"/>
  <c r="J24" i="15"/>
  <c r="J23" i="15"/>
  <c r="J22" i="15"/>
  <c r="J21" i="15"/>
  <c r="J20" i="15"/>
  <c r="J19" i="15"/>
  <c r="J18" i="15"/>
  <c r="J17" i="15"/>
  <c r="J16" i="15"/>
  <c r="J15" i="15"/>
  <c r="J14" i="15"/>
  <c r="J13" i="15"/>
  <c r="J12" i="15"/>
  <c r="J11" i="15"/>
  <c r="J10" i="15"/>
  <c r="J41" i="14"/>
  <c r="J40" i="14"/>
  <c r="J39" i="14"/>
  <c r="J38" i="14"/>
  <c r="J37" i="14"/>
  <c r="J36" i="14"/>
  <c r="J35" i="14"/>
  <c r="J34" i="14"/>
  <c r="J33" i="14"/>
  <c r="J32" i="14"/>
  <c r="J31" i="14"/>
  <c r="J30" i="14"/>
  <c r="J29" i="14"/>
  <c r="J28" i="14"/>
  <c r="J27" i="14"/>
  <c r="J26" i="14"/>
  <c r="J25" i="14"/>
  <c r="J24" i="14"/>
  <c r="J23" i="14"/>
  <c r="J22" i="14"/>
  <c r="J21" i="14"/>
  <c r="J20" i="14"/>
  <c r="J19" i="14"/>
  <c r="J18" i="14"/>
  <c r="J17" i="14"/>
  <c r="J16" i="14"/>
  <c r="J15" i="14"/>
  <c r="J14" i="14"/>
  <c r="J13" i="14"/>
  <c r="J12" i="14"/>
  <c r="J11" i="14"/>
  <c r="J10" i="14"/>
  <c r="C7" i="14"/>
  <c r="J41" i="13"/>
  <c r="J40" i="13"/>
  <c r="J39" i="13"/>
  <c r="J38" i="13"/>
  <c r="J37" i="13"/>
  <c r="J36" i="13"/>
  <c r="J35" i="13"/>
  <c r="J34" i="13"/>
  <c r="J33" i="13"/>
  <c r="J32" i="13"/>
  <c r="J31" i="13"/>
  <c r="J30" i="13"/>
  <c r="J29" i="13"/>
  <c r="J28" i="13"/>
  <c r="C6" i="13"/>
  <c r="J27" i="13"/>
  <c r="J26" i="13"/>
  <c r="J25" i="13"/>
  <c r="J24" i="13"/>
  <c r="J23" i="13"/>
  <c r="J22" i="13"/>
  <c r="J21" i="13"/>
  <c r="J20" i="13"/>
  <c r="J19" i="13"/>
  <c r="J18" i="13"/>
  <c r="J17" i="13"/>
  <c r="J16" i="13"/>
  <c r="J15" i="13"/>
  <c r="J14" i="13"/>
  <c r="J13" i="13"/>
  <c r="J12" i="13"/>
  <c r="J11" i="13"/>
  <c r="J10" i="13"/>
  <c r="C7" i="13"/>
  <c r="J41" i="12"/>
  <c r="J40" i="12"/>
  <c r="J39" i="12"/>
  <c r="J38" i="12"/>
  <c r="J12" i="12"/>
  <c r="D7" i="12"/>
  <c r="E8" i="16"/>
  <c r="J37" i="12"/>
  <c r="J36" i="12"/>
  <c r="J35" i="12"/>
  <c r="J34" i="12"/>
  <c r="J33" i="12"/>
  <c r="J32" i="12"/>
  <c r="J31" i="12"/>
  <c r="J30" i="12"/>
  <c r="J29" i="12"/>
  <c r="J28" i="12"/>
  <c r="J27" i="12"/>
  <c r="J26" i="12"/>
  <c r="J25" i="12"/>
  <c r="J24" i="12"/>
  <c r="J23" i="12"/>
  <c r="J22" i="12"/>
  <c r="J21" i="12"/>
  <c r="J20" i="12"/>
  <c r="J19" i="12"/>
  <c r="J18" i="12"/>
  <c r="J17" i="12"/>
  <c r="J16" i="12"/>
  <c r="J15" i="12"/>
  <c r="J11" i="12"/>
  <c r="J10" i="12"/>
  <c r="J41" i="11"/>
  <c r="J40" i="11"/>
  <c r="J39" i="11"/>
  <c r="J38" i="11"/>
  <c r="J37" i="11"/>
  <c r="J36" i="11"/>
  <c r="J35" i="11"/>
  <c r="J34" i="11"/>
  <c r="J33" i="11"/>
  <c r="J32" i="11"/>
  <c r="J31" i="11"/>
  <c r="J30" i="11"/>
  <c r="J29" i="11"/>
  <c r="J28" i="11"/>
  <c r="D7" i="11"/>
  <c r="F8" i="16"/>
  <c r="J27" i="11"/>
  <c r="J26" i="11"/>
  <c r="J25" i="11"/>
  <c r="J24" i="11"/>
  <c r="J23" i="11"/>
  <c r="J22" i="11"/>
  <c r="J21" i="11"/>
  <c r="J20" i="11"/>
  <c r="J19" i="11"/>
  <c r="J18" i="11"/>
  <c r="J17" i="11"/>
  <c r="J16" i="11"/>
  <c r="J15" i="11"/>
  <c r="J14" i="11"/>
  <c r="J13" i="11"/>
  <c r="J12" i="11"/>
  <c r="J11" i="11"/>
  <c r="J10" i="11"/>
  <c r="J41" i="10"/>
  <c r="J40" i="10"/>
  <c r="J39" i="10"/>
  <c r="J38" i="10"/>
  <c r="J37" i="10"/>
  <c r="J36" i="10"/>
  <c r="J35" i="10"/>
  <c r="J34" i="10"/>
  <c r="J33" i="10"/>
  <c r="J32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41" i="9"/>
  <c r="J40" i="9"/>
  <c r="J39" i="9"/>
  <c r="J38" i="9"/>
  <c r="J37" i="9"/>
  <c r="J36" i="9"/>
  <c r="J35" i="9"/>
  <c r="J34" i="9"/>
  <c r="J33" i="9"/>
  <c r="J32" i="9"/>
  <c r="J31" i="9"/>
  <c r="J30" i="9"/>
  <c r="J29" i="9"/>
  <c r="J28" i="9"/>
  <c r="J27" i="9"/>
  <c r="J26" i="9"/>
  <c r="J25" i="9"/>
  <c r="J24" i="9"/>
  <c r="J23" i="9"/>
  <c r="J22" i="9"/>
  <c r="J21" i="9"/>
  <c r="J20" i="9"/>
  <c r="J19" i="9"/>
  <c r="J18" i="9"/>
  <c r="J17" i="9"/>
  <c r="J16" i="9"/>
  <c r="J15" i="9"/>
  <c r="J14" i="9"/>
  <c r="J13" i="9"/>
  <c r="J12" i="9"/>
  <c r="J11" i="9"/>
  <c r="J10" i="9"/>
  <c r="J41" i="8"/>
  <c r="J40" i="8"/>
  <c r="J39" i="8"/>
  <c r="J38" i="8"/>
  <c r="J37" i="8"/>
  <c r="J36" i="8"/>
  <c r="J35" i="8"/>
  <c r="J34" i="8"/>
  <c r="J33" i="8"/>
  <c r="J32" i="8"/>
  <c r="J31" i="8"/>
  <c r="J30" i="8"/>
  <c r="J29" i="8"/>
  <c r="J28" i="8"/>
  <c r="J27" i="8"/>
  <c r="J26" i="8"/>
  <c r="J25" i="8"/>
  <c r="J24" i="8"/>
  <c r="J23" i="8"/>
  <c r="J22" i="8"/>
  <c r="J21" i="8"/>
  <c r="J20" i="8"/>
  <c r="D7" i="8"/>
  <c r="J8" i="16"/>
  <c r="J19" i="8"/>
  <c r="J18" i="8"/>
  <c r="J17" i="8"/>
  <c r="J16" i="8"/>
  <c r="J15" i="8"/>
  <c r="J14" i="8"/>
  <c r="J13" i="8"/>
  <c r="J12" i="8"/>
  <c r="J11" i="8"/>
  <c r="J10" i="8"/>
  <c r="J41" i="7"/>
  <c r="J40" i="7"/>
  <c r="J39" i="7"/>
  <c r="G6" i="7"/>
  <c r="K28" i="16"/>
  <c r="J38" i="7"/>
  <c r="J37" i="7"/>
  <c r="J36" i="7"/>
  <c r="J35" i="7"/>
  <c r="J34" i="7"/>
  <c r="F6" i="7"/>
  <c r="K21" i="16"/>
  <c r="B21" i="16"/>
  <c r="J33" i="7"/>
  <c r="J32" i="7"/>
  <c r="J31" i="7"/>
  <c r="J30" i="7"/>
  <c r="J29" i="7"/>
  <c r="J28" i="7"/>
  <c r="J27" i="7"/>
  <c r="J26" i="7"/>
  <c r="J25" i="7"/>
  <c r="J24" i="7"/>
  <c r="J23" i="7"/>
  <c r="J22" i="7"/>
  <c r="J21" i="7"/>
  <c r="J20" i="7"/>
  <c r="J19" i="7"/>
  <c r="J18" i="7"/>
  <c r="J17" i="7"/>
  <c r="J16" i="7"/>
  <c r="J15" i="7"/>
  <c r="J14" i="7"/>
  <c r="J13" i="7"/>
  <c r="J12" i="7"/>
  <c r="J11" i="7"/>
  <c r="J10" i="7"/>
  <c r="J41" i="6"/>
  <c r="J40" i="6"/>
  <c r="J39" i="6"/>
  <c r="J38" i="6"/>
  <c r="J37" i="6"/>
  <c r="J36" i="6"/>
  <c r="J35" i="6"/>
  <c r="J34" i="6"/>
  <c r="J33" i="6"/>
  <c r="J32" i="6"/>
  <c r="J31" i="6"/>
  <c r="J30" i="6"/>
  <c r="J29" i="6"/>
  <c r="J28" i="6"/>
  <c r="J27" i="6"/>
  <c r="J26" i="6"/>
  <c r="J25" i="6"/>
  <c r="J24" i="6"/>
  <c r="J23" i="6"/>
  <c r="J22" i="6"/>
  <c r="J21" i="6"/>
  <c r="J20" i="6"/>
  <c r="J19" i="6"/>
  <c r="J18" i="6"/>
  <c r="J17" i="6"/>
  <c r="J16" i="6"/>
  <c r="J15" i="6"/>
  <c r="J14" i="6"/>
  <c r="J13" i="6"/>
  <c r="J12" i="6"/>
  <c r="J11" i="6"/>
  <c r="J10" i="6"/>
  <c r="J41" i="5"/>
  <c r="J40" i="5"/>
  <c r="J39" i="5"/>
  <c r="J38" i="5"/>
  <c r="J37" i="5"/>
  <c r="J36" i="5"/>
  <c r="J35" i="5"/>
  <c r="J34" i="5"/>
  <c r="J33" i="5"/>
  <c r="J32" i="5"/>
  <c r="J31" i="5"/>
  <c r="J30" i="5"/>
  <c r="J29" i="5"/>
  <c r="J28" i="5"/>
  <c r="J27" i="5"/>
  <c r="J26" i="5"/>
  <c r="J25" i="5"/>
  <c r="J24" i="5"/>
  <c r="J23" i="5"/>
  <c r="J22" i="5"/>
  <c r="J21" i="5"/>
  <c r="J20" i="5"/>
  <c r="J19" i="5"/>
  <c r="J18" i="5"/>
  <c r="G6" i="5"/>
  <c r="M28" i="16"/>
  <c r="J17" i="5"/>
  <c r="J16" i="5"/>
  <c r="J15" i="5"/>
  <c r="J14" i="5"/>
  <c r="J13" i="5"/>
  <c r="J12" i="5"/>
  <c r="J11" i="5"/>
  <c r="J10" i="5"/>
  <c r="C7" i="1"/>
  <c r="G4" i="13"/>
  <c r="F4" i="13"/>
  <c r="D19" i="16"/>
  <c r="B28" i="16"/>
  <c r="B8" i="16"/>
  <c r="G5" i="13" a="1"/>
  <c r="G5" i="13"/>
  <c r="D26" i="16"/>
  <c r="H8" i="5"/>
  <c r="M37" i="16"/>
  <c r="H6" i="5"/>
  <c r="M35" i="16"/>
  <c r="H6" i="14"/>
  <c r="G35" i="16"/>
  <c r="H8" i="14"/>
  <c r="G37" i="16"/>
  <c r="F5" i="13" a="1"/>
  <c r="F5" i="13"/>
  <c r="F7" i="15"/>
  <c r="N22" i="16"/>
  <c r="B22" i="16"/>
  <c r="H6" i="15"/>
  <c r="N35" i="16"/>
  <c r="H8" i="15"/>
  <c r="N37" i="16"/>
  <c r="C7" i="8"/>
  <c r="C7" i="12"/>
  <c r="C6" i="12"/>
  <c r="D8" i="1"/>
  <c r="C9" i="16"/>
  <c r="C7" i="15"/>
  <c r="C6" i="15"/>
  <c r="C6" i="5"/>
  <c r="C6" i="6"/>
  <c r="C6" i="7"/>
  <c r="C6" i="8"/>
  <c r="C6" i="9"/>
  <c r="C7" i="10"/>
  <c r="C6" i="10"/>
  <c r="C6" i="14"/>
  <c r="C7" i="11"/>
  <c r="C6" i="11"/>
  <c r="H4" i="13"/>
  <c r="J41" i="1"/>
  <c r="J39" i="1"/>
  <c r="J38" i="1"/>
  <c r="J37" i="1"/>
  <c r="J36" i="1"/>
  <c r="J35" i="1"/>
  <c r="J34" i="1"/>
  <c r="J33" i="1"/>
  <c r="J32" i="1"/>
  <c r="J31" i="1"/>
  <c r="J30" i="1"/>
  <c r="J28" i="1"/>
  <c r="J27" i="1"/>
  <c r="J26" i="1"/>
  <c r="J25" i="1"/>
  <c r="J24" i="1"/>
  <c r="J23" i="1"/>
  <c r="J22" i="1"/>
  <c r="J21" i="1"/>
  <c r="J20" i="1"/>
  <c r="J19" i="1"/>
  <c r="J18" i="1"/>
  <c r="J17" i="1"/>
  <c r="J15" i="1"/>
  <c r="J13" i="1"/>
  <c r="J12" i="1"/>
  <c r="J11" i="1"/>
  <c r="J10" i="1"/>
  <c r="H8" i="1" a="1"/>
  <c r="H8" i="1"/>
  <c r="C37" i="16"/>
  <c r="B37" i="16"/>
  <c r="B35" i="16"/>
  <c r="G8" i="13"/>
  <c r="D30" i="16"/>
  <c r="D27" i="16"/>
  <c r="F8" i="13"/>
  <c r="D23" i="16"/>
  <c r="D20" i="16"/>
  <c r="H5" i="13" a="1"/>
  <c r="H5" i="13"/>
  <c r="D34" i="16"/>
  <c r="D33" i="16"/>
  <c r="D5" i="16"/>
  <c r="F4" i="12"/>
  <c r="E19" i="16"/>
  <c r="G4" i="12"/>
  <c r="C6" i="1"/>
  <c r="G5" i="12" a="1"/>
  <c r="G5" i="12"/>
  <c r="G4" i="11"/>
  <c r="E26" i="16"/>
  <c r="D8" i="13"/>
  <c r="D9" i="16"/>
  <c r="F5" i="12" a="1"/>
  <c r="F5" i="12"/>
  <c r="H4" i="12"/>
  <c r="F8" i="12"/>
  <c r="E23" i="16"/>
  <c r="E20" i="16"/>
  <c r="G5" i="11" a="1"/>
  <c r="G5" i="11"/>
  <c r="F26" i="16"/>
  <c r="G8" i="12"/>
  <c r="E30" i="16"/>
  <c r="E27" i="16"/>
  <c r="H5" i="12" a="1"/>
  <c r="H5" i="12"/>
  <c r="E34" i="16"/>
  <c r="E33" i="16"/>
  <c r="F4" i="11"/>
  <c r="F19" i="16"/>
  <c r="E5" i="16"/>
  <c r="F5" i="11" a="1"/>
  <c r="F5" i="11"/>
  <c r="F4" i="14"/>
  <c r="G8" i="11"/>
  <c r="F30" i="16"/>
  <c r="F27" i="16"/>
  <c r="D8" i="12"/>
  <c r="E9" i="16"/>
  <c r="G4" i="14"/>
  <c r="G5" i="14" a="1"/>
  <c r="G5" i="14"/>
  <c r="H4" i="11"/>
  <c r="G19" i="16"/>
  <c r="F5" i="14" a="1"/>
  <c r="F5" i="14"/>
  <c r="G20" i="16"/>
  <c r="F8" i="11"/>
  <c r="F23" i="16"/>
  <c r="F20" i="16"/>
  <c r="G26" i="16"/>
  <c r="H5" i="11" a="1"/>
  <c r="H5" i="11"/>
  <c r="F34" i="16"/>
  <c r="F33" i="16"/>
  <c r="F5" i="16"/>
  <c r="F4" i="10"/>
  <c r="H19" i="16"/>
  <c r="G8" i="14"/>
  <c r="G30" i="16"/>
  <c r="G27" i="16"/>
  <c r="H4" i="14"/>
  <c r="H5" i="14" a="1"/>
  <c r="H5" i="14"/>
  <c r="G4" i="10"/>
  <c r="G5" i="16"/>
  <c r="F8" i="14"/>
  <c r="G23" i="16"/>
  <c r="D8" i="11"/>
  <c r="F9" i="16"/>
  <c r="F5" i="10" a="1"/>
  <c r="F5" i="10"/>
  <c r="H20" i="16"/>
  <c r="G34" i="16"/>
  <c r="G33" i="16"/>
  <c r="G5" i="10" a="1"/>
  <c r="G5" i="10"/>
  <c r="H26" i="16"/>
  <c r="D8" i="14"/>
  <c r="G9" i="16"/>
  <c r="F4" i="9"/>
  <c r="I19" i="16"/>
  <c r="F8" i="10"/>
  <c r="H23" i="16"/>
  <c r="G8" i="10"/>
  <c r="H30" i="16"/>
  <c r="H27" i="16"/>
  <c r="H4" i="10"/>
  <c r="G4" i="9"/>
  <c r="H5" i="16"/>
  <c r="F5" i="9" a="1"/>
  <c r="F5" i="9"/>
  <c r="I20" i="16"/>
  <c r="H5" i="10" a="1"/>
  <c r="H5" i="10"/>
  <c r="H34" i="16"/>
  <c r="H33" i="16"/>
  <c r="G5" i="9" a="1"/>
  <c r="G5" i="9"/>
  <c r="G4" i="8"/>
  <c r="I26" i="16"/>
  <c r="D8" i="10"/>
  <c r="H9" i="16"/>
  <c r="F8" i="9"/>
  <c r="I23" i="16"/>
  <c r="F4" i="8"/>
  <c r="J19" i="16"/>
  <c r="G5" i="8" a="1"/>
  <c r="G5" i="8"/>
  <c r="J26" i="16"/>
  <c r="G8" i="9"/>
  <c r="I30" i="16"/>
  <c r="I27" i="16"/>
  <c r="H4" i="9"/>
  <c r="I5" i="16"/>
  <c r="F5" i="8" a="1"/>
  <c r="F5" i="8"/>
  <c r="J20" i="16"/>
  <c r="G8" i="8"/>
  <c r="J30" i="16"/>
  <c r="J27" i="16"/>
  <c r="H5" i="9" a="1"/>
  <c r="H5" i="9"/>
  <c r="I34" i="16"/>
  <c r="I33" i="16"/>
  <c r="D8" i="9"/>
  <c r="I9" i="16"/>
  <c r="F8" i="8"/>
  <c r="J23" i="16"/>
  <c r="G4" i="7"/>
  <c r="F4" i="7"/>
  <c r="K19" i="16"/>
  <c r="G5" i="7" a="1"/>
  <c r="G5" i="7"/>
  <c r="K26" i="16"/>
  <c r="H4" i="8"/>
  <c r="J5" i="16"/>
  <c r="F5" i="7" a="1"/>
  <c r="F5" i="7"/>
  <c r="F8" i="7"/>
  <c r="K23" i="16"/>
  <c r="K20" i="16"/>
  <c r="H5" i="8" a="1"/>
  <c r="H5" i="8"/>
  <c r="J34" i="16"/>
  <c r="J33" i="16"/>
  <c r="G8" i="7"/>
  <c r="K30" i="16"/>
  <c r="K27" i="16"/>
  <c r="D8" i="8"/>
  <c r="J9" i="16"/>
  <c r="F4" i="6"/>
  <c r="L19" i="16"/>
  <c r="G4" i="6"/>
  <c r="H4" i="7"/>
  <c r="G5" i="6" a="1"/>
  <c r="G5" i="6"/>
  <c r="L26" i="16"/>
  <c r="K5" i="16"/>
  <c r="F5" i="6" a="1"/>
  <c r="F5" i="6"/>
  <c r="L23" i="16"/>
  <c r="F8" i="6"/>
  <c r="L20" i="16"/>
  <c r="G8" i="6"/>
  <c r="L30" i="16"/>
  <c r="L27" i="16"/>
  <c r="H5" i="7" a="1"/>
  <c r="H5" i="7"/>
  <c r="K34" i="16"/>
  <c r="K33" i="16"/>
  <c r="D8" i="7"/>
  <c r="K9" i="16"/>
  <c r="G4" i="5"/>
  <c r="F4" i="5"/>
  <c r="M19" i="16"/>
  <c r="G5" i="5" a="1"/>
  <c r="G5" i="5"/>
  <c r="M26" i="16"/>
  <c r="H4" i="6"/>
  <c r="F5" i="5" a="1"/>
  <c r="F5" i="5"/>
  <c r="L5" i="16"/>
  <c r="G8" i="5"/>
  <c r="M30" i="16"/>
  <c r="M27" i="16"/>
  <c r="H5" i="6" a="1"/>
  <c r="H5" i="6"/>
  <c r="L33" i="16"/>
  <c r="F8" i="5"/>
  <c r="M23" i="16"/>
  <c r="M20" i="16"/>
  <c r="G4" i="15"/>
  <c r="M5" i="16"/>
  <c r="D8" i="6"/>
  <c r="L9" i="16"/>
  <c r="F4" i="15"/>
  <c r="N19" i="16"/>
  <c r="L34" i="16"/>
  <c r="H4" i="5"/>
  <c r="G5" i="15" a="1"/>
  <c r="G5" i="15"/>
  <c r="N26" i="16"/>
  <c r="N5" i="16"/>
  <c r="F5" i="15" a="1"/>
  <c r="F5" i="15"/>
  <c r="D8" i="5"/>
  <c r="M9" i="16"/>
  <c r="G8" i="15"/>
  <c r="N30" i="16"/>
  <c r="B30" i="16"/>
  <c r="N27" i="16"/>
  <c r="H5" i="5" a="1"/>
  <c r="H5" i="5"/>
  <c r="M33" i="16"/>
  <c r="F8" i="15"/>
  <c r="N23" i="16"/>
  <c r="B23" i="16"/>
  <c r="N20" i="16"/>
  <c r="D8" i="15"/>
  <c r="N9" i="16"/>
  <c r="B9" i="16"/>
  <c r="B20" i="16" a="1"/>
  <c r="B20" i="16"/>
  <c r="B27" i="16" a="1"/>
  <c r="B27" i="16"/>
  <c r="M34" i="16"/>
  <c r="H4" i="15"/>
  <c r="H5" i="15" a="1"/>
  <c r="H5" i="15"/>
  <c r="N34" i="16"/>
  <c r="N33" i="16"/>
  <c r="B34" i="16" a="1"/>
  <c r="B34" i="16"/>
  <c r="E4" i="1" a="1"/>
  <c r="E4" i="1"/>
  <c r="E5" i="1" a="1"/>
  <c r="E5" i="1"/>
  <c r="C13" i="16"/>
  <c r="E4" i="13"/>
  <c r="E5" i="13" a="1"/>
  <c r="E5" i="13"/>
  <c r="D13" i="16"/>
  <c r="E4" i="12"/>
  <c r="E5" i="12" a="1"/>
  <c r="E5" i="12"/>
  <c r="E13" i="16"/>
  <c r="E4" i="11"/>
  <c r="E5" i="11" a="1"/>
  <c r="E5" i="11"/>
  <c r="F13" i="16"/>
  <c r="E4" i="14"/>
  <c r="E5" i="14" a="1"/>
  <c r="E5" i="14"/>
  <c r="G13" i="16"/>
  <c r="E4" i="10"/>
  <c r="E5" i="10" a="1"/>
  <c r="E5" i="10"/>
  <c r="H13" i="16"/>
  <c r="E4" i="9"/>
  <c r="E5" i="9" a="1"/>
  <c r="E5" i="9"/>
  <c r="I13" i="16"/>
  <c r="E4" i="8"/>
  <c r="E5" i="8" a="1"/>
  <c r="E5" i="8"/>
  <c r="J13" i="16"/>
  <c r="E4" i="7"/>
  <c r="E5" i="7" a="1"/>
  <c r="E5" i="7"/>
  <c r="K13" i="16"/>
  <c r="E4" i="6"/>
  <c r="E5" i="6" a="1"/>
  <c r="E5" i="6"/>
  <c r="L13" i="16"/>
  <c r="E4" i="5"/>
  <c r="E5" i="5" a="1"/>
  <c r="E5" i="5"/>
  <c r="M13" i="16"/>
  <c r="E4" i="15"/>
  <c r="E5" i="15" a="1"/>
  <c r="E5" i="15"/>
  <c r="N13" i="16"/>
  <c r="B13" i="16" a="1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38" i="13"/>
  <c r="B39" i="13"/>
  <c r="B40" i="13"/>
  <c r="B41" i="13"/>
  <c r="B12" i="12"/>
  <c r="B13" i="12"/>
  <c r="B14" i="12"/>
  <c r="B15" i="12"/>
  <c r="B16" i="12"/>
  <c r="B17" i="12"/>
  <c r="B18" i="12"/>
  <c r="B19" i="12"/>
  <c r="B20" i="12"/>
  <c r="B21" i="12"/>
  <c r="B22" i="12"/>
  <c r="B23" i="12"/>
  <c r="B24" i="12"/>
  <c r="B25" i="12"/>
  <c r="B26" i="12"/>
  <c r="B27" i="12"/>
  <c r="B28" i="12"/>
  <c r="B29" i="12"/>
  <c r="B30" i="12"/>
  <c r="B31" i="12"/>
  <c r="B32" i="12"/>
  <c r="B33" i="12"/>
  <c r="B34" i="12"/>
  <c r="B35" i="12"/>
  <c r="B36" i="12"/>
  <c r="B37" i="12"/>
  <c r="B38" i="12"/>
  <c r="B39" i="12"/>
  <c r="B40" i="12"/>
  <c r="B41" i="12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B31" i="11"/>
  <c r="B32" i="11"/>
  <c r="B33" i="11"/>
  <c r="B34" i="11"/>
  <c r="B35" i="11"/>
  <c r="B36" i="11"/>
  <c r="B37" i="11"/>
  <c r="B38" i="11"/>
  <c r="B39" i="11"/>
  <c r="B40" i="11"/>
  <c r="B41" i="11"/>
  <c r="B12" i="14"/>
  <c r="B13" i="14"/>
  <c r="B14" i="14"/>
  <c r="B15" i="14"/>
  <c r="B16" i="14"/>
  <c r="B17" i="14"/>
  <c r="B18" i="14"/>
  <c r="B19" i="14"/>
  <c r="B20" i="14"/>
  <c r="B21" i="14"/>
  <c r="B22" i="14"/>
  <c r="B23" i="14"/>
  <c r="B24" i="14"/>
  <c r="B25" i="14"/>
  <c r="B26" i="14"/>
  <c r="B27" i="14"/>
  <c r="B28" i="14"/>
  <c r="B29" i="14"/>
  <c r="B30" i="14"/>
  <c r="B31" i="14"/>
  <c r="B32" i="14"/>
  <c r="B33" i="14"/>
  <c r="B34" i="14"/>
  <c r="B35" i="14"/>
  <c r="B36" i="14"/>
  <c r="B37" i="14"/>
  <c r="B38" i="14"/>
  <c r="B39" i="14"/>
  <c r="B40" i="14"/>
  <c r="B41" i="14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38" i="10"/>
  <c r="B39" i="10"/>
  <c r="B40" i="10"/>
  <c r="B41" i="10"/>
  <c r="B12" i="9"/>
  <c r="B13" i="9"/>
  <c r="B14" i="9"/>
  <c r="B15" i="9"/>
  <c r="B16" i="9"/>
  <c r="B17" i="9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B37" i="9"/>
  <c r="B38" i="9"/>
  <c r="B39" i="9"/>
  <c r="B40" i="9"/>
  <c r="B41" i="9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8" i="5"/>
  <c r="B39" i="5"/>
  <c r="B40" i="5"/>
  <c r="B41" i="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31" i="15"/>
  <c r="B32" i="15"/>
  <c r="B33" i="15"/>
  <c r="B34" i="15"/>
  <c r="B35" i="15"/>
  <c r="B36" i="15"/>
  <c r="B37" i="15"/>
  <c r="B38" i="15"/>
  <c r="B39" i="15"/>
  <c r="B40" i="15"/>
  <c r="B41" i="15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I1" i="12"/>
  <c r="I1" i="13"/>
  <c r="I1" i="11"/>
  <c r="I1" i="14"/>
  <c r="I1" i="10"/>
  <c r="I1" i="9"/>
  <c r="I1" i="8"/>
  <c r="I1" i="7"/>
  <c r="I1" i="6"/>
  <c r="I1" i="15"/>
  <c r="I1" i="1"/>
  <c r="I1" i="5"/>
  <c r="B13" i="16"/>
  <c r="E8" i="1"/>
  <c r="C16" i="16"/>
  <c r="E8" i="13"/>
  <c r="D16" i="16"/>
  <c r="E8" i="12"/>
  <c r="E16" i="16"/>
  <c r="E8" i="11"/>
  <c r="F16" i="16"/>
  <c r="E8" i="14"/>
  <c r="G16" i="16"/>
  <c r="E8" i="10"/>
  <c r="H16" i="16"/>
  <c r="E8" i="9"/>
  <c r="I16" i="16"/>
  <c r="E8" i="8"/>
  <c r="J16" i="16"/>
  <c r="E8" i="7"/>
  <c r="K16" i="16"/>
  <c r="E8" i="6"/>
  <c r="L16" i="16"/>
  <c r="E8" i="5"/>
  <c r="M16" i="16"/>
  <c r="E8" i="15"/>
  <c r="N16" i="16"/>
  <c r="B16" i="16"/>
  <c r="N12" i="16"/>
  <c r="M12" i="16"/>
  <c r="L12" i="16"/>
  <c r="K12" i="16"/>
  <c r="J12" i="16"/>
  <c r="I12" i="16"/>
  <c r="H12" i="16"/>
  <c r="G12" i="16"/>
  <c r="F12" i="16"/>
  <c r="E12" i="16"/>
  <c r="D12" i="16"/>
  <c r="E6" i="1"/>
  <c r="C14" i="16"/>
  <c r="E6" i="13"/>
  <c r="D14" i="16"/>
  <c r="E6" i="12"/>
  <c r="E14" i="16"/>
  <c r="E6" i="11"/>
  <c r="F14" i="16"/>
  <c r="E6" i="14"/>
  <c r="G14" i="16"/>
  <c r="E6" i="10"/>
  <c r="H14" i="16"/>
  <c r="E6" i="9"/>
  <c r="I14" i="16"/>
  <c r="E6" i="8"/>
  <c r="J14" i="16"/>
  <c r="E6" i="7"/>
  <c r="K14" i="16"/>
  <c r="E6" i="6"/>
  <c r="L14" i="16"/>
  <c r="E6" i="5"/>
  <c r="M14" i="16"/>
  <c r="E6" i="15"/>
  <c r="N14" i="16"/>
  <c r="B14" i="16"/>
  <c r="C12" i="16"/>
  <c r="B12" i="16"/>
  <c r="E7" i="1"/>
  <c r="C15" i="16"/>
  <c r="E7" i="13"/>
  <c r="D15" i="16"/>
  <c r="E7" i="12"/>
  <c r="E15" i="16"/>
  <c r="E7" i="11"/>
  <c r="F15" i="16"/>
  <c r="E7" i="14"/>
  <c r="G15" i="16"/>
  <c r="E7" i="10"/>
  <c r="H15" i="16"/>
  <c r="E7" i="9"/>
  <c r="I15" i="16"/>
  <c r="E7" i="8"/>
  <c r="J15" i="16"/>
  <c r="E7" i="7"/>
  <c r="K15" i="16"/>
  <c r="E7" i="6"/>
  <c r="L15" i="16"/>
  <c r="E7" i="5"/>
  <c r="M15" i="16"/>
  <c r="E7" i="15"/>
  <c r="N15" i="16"/>
  <c r="B15" i="16"/>
</calcChain>
</file>

<file path=xl/sharedStrings.xml><?xml version="1.0" encoding="utf-8"?>
<sst xmlns="http://schemas.openxmlformats.org/spreadsheetml/2006/main" count="225" uniqueCount="37">
  <si>
    <t>Date</t>
  </si>
  <si>
    <t>Description</t>
  </si>
  <si>
    <t>Purpose</t>
  </si>
  <si>
    <t>From</t>
  </si>
  <si>
    <t>To</t>
  </si>
  <si>
    <t>Odometer
Start</t>
  </si>
  <si>
    <t>Odometer
Finish</t>
  </si>
  <si>
    <t>Mileage</t>
  </si>
  <si>
    <t>Ford</t>
  </si>
  <si>
    <t xml:space="preserve">Total mileage </t>
  </si>
  <si>
    <t>Beginning mileage</t>
  </si>
  <si>
    <t>DATE</t>
  </si>
  <si>
    <t>GMC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</si>
  <si>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</si>
  <si>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</si>
  <si>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</si>
  <si>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</si>
  <si>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</si>
  <si>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</si>
  <si>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</si>
  <si>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</si>
  <si>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</si>
  <si>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</si>
  <si>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Ending mileage:</t>
  </si>
  <si>
    <t>Medical</t>
  </si>
  <si>
    <t>JANUARY</t>
  </si>
  <si>
    <t>FEBRUARY</t>
  </si>
  <si>
    <t>TOTAL</t>
  </si>
  <si>
    <t>Medical:</t>
  </si>
  <si>
    <t>XC90</t>
  </si>
  <si>
    <t>BMW</t>
  </si>
  <si>
    <t>Business</t>
  </si>
  <si>
    <t xml:space="preserve">Business </t>
  </si>
  <si>
    <t xml:space="preserve"> </t>
  </si>
  <si>
    <t xml:space="preserve">Vehicle </t>
  </si>
  <si>
    <t>CHANGE IN GREEN</t>
  </si>
  <si>
    <t xml:space="preserve"> YOUR BUSINESS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</si>
</sst>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#,##0.0"/>
    <numFmt numFmtId="165" formatCode="m/d/yy;@"/>
    <numFmt numFmtId="166" formatCode="mmm\-yyyy"/>
    <numFmt numFmtId="167" formatCode="yyyy"/>
    <numFmt numFmtId="168" formatCode="m/d/yyyy;@"/>
  </numFmts>
  <fonts count="11" x14ac:knownFonts="1"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rgb="FF000000"/>
      <name val="Arial"/>
      <family val="2"/>
    </font>
    <font>
      <sz val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64">
    <xf numFmtId="0" fontId="0" fillId="0" borderId="0" xfId="0"/>
    <xf numFmtId="165" fontId="1" fillId="0" borderId="6" xfId="0" applyNumberFormat="1" applyFont="1" applyFill="1" applyBorder="1" applyAlignment="1">
      <alignment horizontal="left"/>
    </xf>
    <xf numFmtId="49" fontId="1" fillId="0" borderId="6" xfId="0" applyNumberFormat="1" applyFont="1" applyFill="1" applyBorder="1" applyAlignment="1">
      <alignment horizontal="left"/>
    </xf>
    <xf numFmtId="49" fontId="1" fillId="0" borderId="6" xfId="0" applyNumberFormat="1" applyFont="1" applyFill="1" applyBorder="1" applyAlignment="1">
      <alignment horizontal="center" wrapText="1"/>
    </xf>
    <xf numFmtId="49" fontId="1" fillId="0" borderId="6" xfId="0" applyNumberFormat="1" applyFont="1" applyFill="1" applyBorder="1" applyAlignment="1">
      <alignment horizontal="center"/>
    </xf>
    <xf numFmtId="14" fontId="2" fillId="0" borderId="6" xfId="0" applyNumberFormat="1" applyFont="1" applyFill="1" applyBorder="1" applyAlignment="1">
      <alignment horizontal="left" vertical="center"/>
    </xf>
    <xf numFmtId="49" fontId="2" fillId="0" borderId="6" xfId="0" applyNumberFormat="1" applyFont="1" applyFill="1" applyBorder="1" applyAlignment="1">
      <alignment vertical="center" wrapText="1"/>
    </xf>
    <xf numFmtId="164" fontId="2" fillId="0" borderId="6" xfId="0" applyNumberFormat="1" applyFont="1" applyFill="1" applyBorder="1" applyAlignment="1">
      <alignment vertical="center"/>
    </xf>
    <xf numFmtId="49" fontId="2" fillId="0" borderId="6" xfId="0" applyNumberFormat="1" applyFont="1" applyFill="1" applyBorder="1" applyAlignment="1" applyProtection="1">
      <alignment vertical="center" wrapText="1"/>
      <protection locked="0"/>
    </xf>
    <xf numFmtId="164" fontId="2" fillId="0" borderId="6" xfId="0" applyNumberFormat="1" applyFont="1" applyFill="1" applyBorder="1" applyAlignment="1" applyProtection="1">
      <alignment vertical="center"/>
      <protection locked="0"/>
    </xf>
    <xf numFmtId="164" fontId="2" fillId="0" borderId="6" xfId="0" applyNumberFormat="1" applyFont="1" applyFill="1" applyBorder="1" applyAlignment="1" applyProtection="1">
      <alignment vertical="center"/>
    </xf>
    <xf numFmtId="49" fontId="3" fillId="0" borderId="6" xfId="0" applyNumberFormat="1" applyFont="1" applyFill="1" applyBorder="1"/>
    <xf numFmtId="14" fontId="2" fillId="0" borderId="6" xfId="0" applyNumberFormat="1" applyFont="1" applyFill="1" applyBorder="1" applyAlignment="1" applyProtection="1">
      <alignment horizontal="left" vertical="center"/>
      <protection locked="0"/>
    </xf>
    <xf numFmtId="14" fontId="4" fillId="0" borderId="0" xfId="0" applyNumberFormat="1" applyFont="1" applyFill="1" applyBorder="1" applyAlignment="1">
      <alignment horizontal="left" vertical="center"/>
    </xf>
    <xf numFmtId="49" fontId="4" fillId="0" borderId="0" xfId="0" applyNumberFormat="1" applyFont="1" applyFill="1" applyBorder="1" applyAlignment="1">
      <alignment vertical="center" wrapText="1"/>
    </xf>
    <xf numFmtId="164" fontId="4" fillId="0" borderId="0" xfId="0" applyNumberFormat="1" applyFont="1" applyFill="1" applyBorder="1" applyAlignment="1">
      <alignment vertical="center"/>
    </xf>
    <xf numFmtId="0" fontId="0" fillId="0" borderId="0" xfId="0" applyBorder="1"/>
    <xf numFmtId="14" fontId="4" fillId="0" borderId="0" xfId="0" applyNumberFormat="1" applyFont="1" applyFill="1" applyBorder="1" applyAlignment="1" applyProtection="1">
      <alignment horizontal="left" vertical="center"/>
      <protection locked="0"/>
    </xf>
    <xf numFmtId="49" fontId="4" fillId="0" borderId="0" xfId="0" applyNumberFormat="1" applyFont="1" applyFill="1" applyBorder="1" applyAlignment="1" applyProtection="1">
      <alignment vertical="center" wrapText="1"/>
      <protection locked="0"/>
    </xf>
    <xf numFmtId="164" fontId="4" fillId="0" borderId="0" xfId="0" applyNumberFormat="1" applyFont="1" applyFill="1" applyBorder="1" applyAlignment="1" applyProtection="1">
      <alignment vertical="center"/>
      <protection locked="0"/>
    </xf>
    <xf numFmtId="164" fontId="4" fillId="0" borderId="0" xfId="0" applyNumberFormat="1" applyFont="1" applyFill="1" applyBorder="1" applyAlignment="1" applyProtection="1">
      <alignment vertical="center"/>
    </xf>
    <xf numFmtId="0" fontId="5" fillId="0" borderId="6" xfId="0" applyFont="1" applyBorder="1"/>
    <xf numFmtId="0" fontId="5" fillId="0" borderId="6" xfId="0" applyFont="1" applyBorder="1" applyAlignment="1">
      <alignment horizontal="right"/>
    </xf>
    <xf numFmtId="0" fontId="5" fillId="0" borderId="6" xfId="0" applyFont="1" applyFill="1" applyBorder="1"/>
    <xf numFmtId="3" fontId="5" fillId="0" borderId="6" xfId="0" applyNumberFormat="1" applyFont="1" applyFill="1" applyBorder="1"/>
    <xf numFmtId="0" fontId="5" fillId="0" borderId="6" xfId="0" applyFont="1" applyFill="1" applyBorder="1" applyAlignment="1"/>
    <xf numFmtId="0" fontId="5" fillId="0" borderId="6" xfId="0" applyFont="1" applyFill="1" applyBorder="1" applyAlignment="1">
      <alignment horizontal="right"/>
    </xf>
    <xf numFmtId="3" fontId="5" fillId="0" borderId="6" xfId="0" applyNumberFormat="1" applyFont="1" applyFill="1" applyBorder="1" applyAlignment="1">
      <alignment horizontal="right"/>
    </xf>
    <xf numFmtId="3" fontId="5" fillId="0" borderId="6" xfId="0" applyNumberFormat="1" applyFont="1" applyBorder="1" applyAlignment="1">
      <alignment horizontal="right"/>
    </xf>
    <xf numFmtId="14" fontId="2" fillId="0" borderId="6" xfId="0" applyNumberFormat="1" applyFont="1" applyFill="1" applyBorder="1" applyAlignment="1">
      <alignment horizontal="right" vertical="center"/>
    </xf>
    <xf numFmtId="164" fontId="5" fillId="0" borderId="6" xfId="0" applyNumberFormat="1" applyFont="1" applyFill="1" applyBorder="1"/>
    <xf numFmtId="0" fontId="5" fillId="0" borderId="6" xfId="0" applyFont="1" applyFill="1" applyBorder="1" applyAlignment="1">
      <alignment horizontal="left"/>
    </xf>
    <xf numFmtId="1" fontId="5" fillId="0" borderId="6" xfId="0" applyNumberFormat="1" applyFont="1" applyFill="1" applyBorder="1"/>
    <xf numFmtId="0" fontId="8" fillId="0" borderId="2" xfId="0" applyFont="1" applyFill="1" applyBorder="1" applyAlignment="1">
      <alignment horizontal="center"/>
    </xf>
    <xf numFmtId="166" fontId="8" fillId="0" borderId="2" xfId="0" applyNumberFormat="1" applyFont="1" applyFill="1" applyBorder="1" applyAlignment="1">
      <alignment horizontal="center"/>
    </xf>
    <xf numFmtId="0" fontId="0" fillId="0" borderId="3" xfId="0" applyFont="1" applyFill="1" applyBorder="1"/>
    <xf numFmtId="0" fontId="8" fillId="0" borderId="0" xfId="0" applyFont="1" applyFill="1" applyBorder="1"/>
    <xf numFmtId="0" fontId="0" fillId="0" borderId="0" xfId="0" applyFont="1" applyFill="1" applyBorder="1"/>
    <xf numFmtId="0" fontId="0" fillId="0" borderId="5" xfId="0" applyFont="1" applyFill="1" applyBorder="1"/>
    <xf numFmtId="0" fontId="0" fillId="0" borderId="6" xfId="0" applyFill="1" applyBorder="1"/>
    <xf numFmtId="1" fontId="5" fillId="0" borderId="6" xfId="1" applyNumberFormat="1" applyFont="1" applyFill="1" applyBorder="1"/>
    <xf numFmtId="0" fontId="9" fillId="0" borderId="0" xfId="0" applyFont="1"/>
    <xf numFmtId="0" fontId="5" fillId="0" borderId="0" xfId="0" applyFont="1"/>
    <xf numFmtId="1" fontId="5" fillId="0" borderId="6" xfId="0" applyNumberFormat="1" applyFont="1" applyBorder="1"/>
    <xf numFmtId="3" fontId="5" fillId="0" borderId="6" xfId="0" applyNumberFormat="1" applyFont="1" applyBorder="1"/>
    <xf numFmtId="0" fontId="0" fillId="0" borderId="6" xfId="0" applyFill="1" applyBorder="1" applyAlignment="1">
      <alignment horizontal="right"/>
    </xf>
    <xf numFmtId="0" fontId="0" fillId="0" borderId="6" xfId="0" applyBorder="1"/>
    <xf numFmtId="167" fontId="5" fillId="0" borderId="6" xfId="0" applyNumberFormat="1" applyFont="1" applyBorder="1"/>
    <xf numFmtId="168" fontId="0" fillId="0" borderId="0" xfId="0" applyNumberFormat="1"/>
    <xf numFmtId="167" fontId="9" fillId="0" borderId="6" xfId="0" applyNumberFormat="1" applyFont="1" applyBorder="1"/>
    <xf numFmtId="0" fontId="5" fillId="2" borderId="6" xfId="0" applyFont="1" applyFill="1" applyBorder="1"/>
    <xf numFmtId="0" fontId="10" fillId="0" borderId="6" xfId="0" applyFont="1" applyBorder="1"/>
    <xf numFmtId="0" fontId="8" fillId="3" borderId="0" xfId="0" applyFont="1" applyFill="1" applyBorder="1"/>
    <xf numFmtId="0" fontId="0" fillId="3" borderId="0" xfId="0" applyFont="1" applyFill="1" applyBorder="1"/>
    <xf numFmtId="0" fontId="5" fillId="4" borderId="6" xfId="0" applyFont="1" applyFill="1" applyBorder="1"/>
    <xf numFmtId="14" fontId="2" fillId="4" borderId="6" xfId="0" applyNumberFormat="1" applyFont="1" applyFill="1" applyBorder="1" applyAlignment="1">
      <alignment horizontal="right" vertical="center"/>
    </xf>
    <xf numFmtId="0" fontId="7" fillId="4" borderId="1" xfId="0" applyFont="1" applyFill="1" applyBorder="1" applyAlignment="1">
      <alignment horizontal="center" wrapText="1"/>
    </xf>
    <xf numFmtId="0" fontId="7" fillId="4" borderId="2" xfId="0" applyFont="1" applyFill="1" applyBorder="1" applyAlignment="1">
      <alignment horizontal="center" wrapText="1"/>
    </xf>
    <xf numFmtId="0" fontId="7" fillId="4" borderId="4" xfId="0" applyFont="1" applyFill="1" applyBorder="1" applyAlignment="1">
      <alignment horizontal="center" wrapText="1"/>
    </xf>
    <xf numFmtId="0" fontId="7" fillId="4" borderId="0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 wrapText="1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54"/>
  <sheetViews>
    <sheetView tabSelected="1" topLeftCell="B2" workbookViewId="0">
      <selection activeCell="B11" sqref="B11"/>
    </sheetView>
  </sheetViews>
  <sheetFormatPr defaultRowHeight="15" x14ac:dyDescent="0.25"/>
  <cols>
    <col min="1" max="1" width="21" hidden="1" customWidth="1"/>
    <col min="2" max="2" width="20.7109375" customWidth="1"/>
    <col min="3" max="3" width="18.5703125" customWidth="1"/>
    <col min="4" max="4" width="30.85546875" customWidth="1"/>
    <col min="5" max="7" width="20.7109375" customWidth="1"/>
    <col min="8" max="9" width="18.7109375" customWidth="1"/>
    <col min="10" max="10" width="15.7109375" customWidth="1"/>
  </cols>
  <sheetData>
    <row r="1" spans="1:10" ht="23.25" customHeight="1" x14ac:dyDescent="0.3">
      <c r="B1" s="56" t="s">
        <v>36</v>
      </c>
      <c r="C1" s="57"/>
      <c r="D1" s="57"/>
      <c r="E1" s="57"/>
      <c r="F1" s="57"/>
      <c r="G1" s="57"/>
      <c r="H1" s="33" t="s">
        <v>11</v>
      </c>
      <c r="I1" s="34">
        <f>B10</f>
        <v>44562</v>
      </c>
      <c r="J1" s="35"/>
    </row>
    <row r="2" spans="1:10" ht="31.5" customHeight="1" x14ac:dyDescent="0.3">
      <c r="B2" s="58"/>
      <c r="C2" s="59"/>
      <c r="D2" s="59"/>
      <c r="E2" s="59"/>
      <c r="F2" s="59"/>
      <c r="G2" s="59"/>
      <c r="H2" s="52" t="s">
        <v>35</v>
      </c>
      <c r="I2" s="53"/>
      <c r="J2" s="38"/>
    </row>
    <row r="3" spans="1:10" ht="15.75" x14ac:dyDescent="0.25">
      <c r="A3" t="str">
        <f ca="1">MID(CELL("filename",A1),FIND("]",CELL("filename",A1))+1,255)</f>
        <v xml:space="preserve">JANUARY </v>
      </c>
      <c r="B3" s="23"/>
      <c r="C3" s="23"/>
      <c r="D3" s="54" t="s">
        <v>12</v>
      </c>
      <c r="E3" s="54" t="s">
        <v>8</v>
      </c>
      <c r="F3" s="54" t="s">
        <v>30</v>
      </c>
      <c r="G3" s="54" t="s">
        <v>29</v>
      </c>
      <c r="H3" s="54"/>
      <c r="I3" s="50"/>
      <c r="J3" s="30"/>
    </row>
    <row r="4" spans="1:10" ht="15.75" x14ac:dyDescent="0.25">
      <c r="A4" s="48">
        <f ca="1">DATEVALUE("1-"&amp;$A$3)</f>
        <v>44197</v>
      </c>
      <c r="B4" s="23" t="s">
        <v>10</v>
      </c>
      <c r="C4" s="23"/>
      <c r="D4" s="24">
        <f t="array" ref="D4">MIN(IF($C10:C40=D3,H10:H40))</f>
        <v>0</v>
      </c>
      <c r="E4" s="24">
        <f t="array" ref="E4">MIN(IF($C10:C40=E3,H10:H40))</f>
        <v>0</v>
      </c>
      <c r="F4" s="24">
        <f t="array" ref="F4">MIN(IF($C10:D40=F3,I10:I40))</f>
        <v>0</v>
      </c>
      <c r="G4" s="24">
        <f t="array" ref="G4">MIN(IF($C10:C40=G3,H10:H40))</f>
        <v>0</v>
      </c>
      <c r="H4" s="24">
        <f t="array" ref="H4">MIN(IF($C10:C40=H3,H10:H40))</f>
        <v>0</v>
      </c>
      <c r="I4" s="24"/>
      <c r="J4" s="30"/>
    </row>
    <row r="5" spans="1:10" ht="15.75" x14ac:dyDescent="0.25">
      <c r="A5" s="48">
        <f>EOMONTH(B10,0)</f>
        <v>44592</v>
      </c>
      <c r="B5" s="31" t="s">
        <v>23</v>
      </c>
      <c r="C5" s="23"/>
      <c r="D5" s="24">
        <f t="array" ref="D5">MAX(IF($C10:C40=D3,I10:I40,D4))</f>
        <v>0</v>
      </c>
      <c r="E5" s="24">
        <f t="array" ref="E5">MAX(IF($C10:C40=E3,I10:I40,E4))</f>
        <v>0</v>
      </c>
      <c r="F5" s="24">
        <f t="array" ref="F5">MAX(IF($C10:C40=F3,I10:I40,F4))</f>
        <v>0</v>
      </c>
      <c r="G5" s="24">
        <f t="array" ref="G5">MAX(IF($C10:C40=G3,I10:I40,G4))</f>
        <v>0</v>
      </c>
      <c r="H5" s="24">
        <f t="array" ref="H5">MAX(IF($C10:C40=H3,I10:I40,H4))</f>
        <v>0</v>
      </c>
      <c r="I5" s="24"/>
      <c r="J5" s="30"/>
    </row>
    <row r="6" spans="1:10" ht="15.75" x14ac:dyDescent="0.25">
      <c r="A6" s="48"/>
      <c r="B6" s="23" t="s">
        <v>32</v>
      </c>
      <c r="C6" s="23">
        <f>SUMIFS(J10:J54,E10:E54,"=Business")</f>
        <v>0</v>
      </c>
      <c r="D6" s="32">
        <f t="array" ref="D6">SUMIFS($J10:J40,C10:C40,D3,E10:E40,"Business")</f>
        <v>0</v>
      </c>
      <c r="E6" s="24">
        <f t="array" ref="E6">SUMIFS($J10:J40,C10:C40,E3,E10:E40,"Business")</f>
        <v>0</v>
      </c>
      <c r="F6" s="25">
        <f t="array" ref="F6">SUMIFS($J10:J40,C10:C40,F3,E10:E40,"Business")</f>
        <v>0</v>
      </c>
      <c r="G6" s="27">
        <f t="array" ref="G6">SUMIFS($J10:J40,C10:C40,G3,E10:E40,"Business")</f>
        <v>0</v>
      </c>
      <c r="H6" s="27">
        <f t="array" ref="H6">SUMIFS($J10:J40,C10:C40,H3,E10:E40,"Business")</f>
        <v>0</v>
      </c>
      <c r="I6" s="26"/>
      <c r="J6" s="30"/>
    </row>
    <row r="7" spans="1:10" ht="15.75" x14ac:dyDescent="0.25">
      <c r="B7" s="31" t="s">
        <v>24</v>
      </c>
      <c r="C7" s="25">
        <f>SUMIFS(J10:J54,E10:E54,"=Medical")</f>
        <v>0</v>
      </c>
      <c r="D7" s="23">
        <f t="array" ref="D7">SUMIFS($J10:J40,C10:C40,D3,E10:E40,"Medical")</f>
        <v>0</v>
      </c>
      <c r="E7" s="24">
        <f t="array" ref="E7">SUMIFS($J10:J40,C10:C40,E3,E10:E40,"Medical")</f>
        <v>0</v>
      </c>
      <c r="F7" s="25">
        <f t="array" ref="F7">SUMIFS($J10:J40,C10:C40,F3,E10:E40,"Medical")</f>
        <v>0</v>
      </c>
      <c r="G7" s="27">
        <f t="array" ref="G7">SUMIFS($J10:J40,C10:C40,G3,E10:E40,"Medical")</f>
        <v>0</v>
      </c>
      <c r="H7" s="27">
        <f t="array" ref="H7">SUMIFS($J10:J40,C10:C40,H3,E10:E40,"Medical")</f>
        <v>0</v>
      </c>
      <c r="I7" s="26"/>
      <c r="J7" s="30"/>
    </row>
    <row r="8" spans="1:10" ht="15.75" x14ac:dyDescent="0.25">
      <c r="B8" s="25" t="s">
        <v>9</v>
      </c>
      <c r="C8" s="23"/>
      <c r="D8" s="32">
        <f>D5-D4</f>
        <v>0</v>
      </c>
      <c r="E8" s="24">
        <f>E5-E4</f>
        <v>0</v>
      </c>
      <c r="F8" s="25">
        <f>F5-F4</f>
        <v>0</v>
      </c>
      <c r="G8" s="26">
        <f>G5-G4</f>
        <v>0</v>
      </c>
      <c r="H8" s="26">
        <f t="array" ref="H8">SUMIFS($J10:J40,C10:C40,H3)</f>
        <v>0</v>
      </c>
      <c r="I8" s="23"/>
      <c r="J8" s="23"/>
    </row>
    <row r="9" spans="1:10" ht="31.5" x14ac:dyDescent="0.25">
      <c r="A9">
        <f ca="1">DATEVALUE("2-"&amp;$A$3)</f>
        <v>44198</v>
      </c>
      <c r="B9" s="1" t="s">
        <v>0</v>
      </c>
      <c r="C9" s="1" t="s">
        <v>34</v>
      </c>
      <c r="D9" s="2" t="s">
        <v>1</v>
      </c>
      <c r="E9" s="2" t="s">
        <v>2</v>
      </c>
      <c r="F9" s="2" t="s">
        <v>3</v>
      </c>
      <c r="G9" s="2" t="s">
        <v>4</v>
      </c>
      <c r="H9" s="3" t="s">
        <v>5</v>
      </c>
      <c r="I9" s="3" t="s">
        <v>6</v>
      </c>
      <c r="J9" s="4" t="s">
        <v>7</v>
      </c>
    </row>
    <row r="10" spans="1:10" ht="15.75" x14ac:dyDescent="0.25">
      <c r="B10" s="55">
        <v>44562</v>
      </c>
      <c r="C10" s="5"/>
      <c r="D10" s="6"/>
      <c r="E10" s="6"/>
      <c r="F10" s="6"/>
      <c r="G10" s="6"/>
      <c r="H10" s="7"/>
      <c r="I10" s="7"/>
      <c r="J10" s="7">
        <f t="shared" ref="J10:J41" si="0">(I10-H10)</f>
        <v>0</v>
      </c>
    </row>
    <row r="11" spans="1:10" ht="15.75" x14ac:dyDescent="0.25">
      <c r="B11" s="29">
        <f>IF(B10&lt;$A$5,B10+1,"")</f>
        <v>44563</v>
      </c>
      <c r="C11" s="5"/>
      <c r="D11" s="8"/>
      <c r="E11" s="8"/>
      <c r="F11" s="8"/>
      <c r="G11" s="8"/>
      <c r="H11" s="9"/>
      <c r="I11" s="9"/>
      <c r="J11" s="10">
        <f t="shared" si="0"/>
        <v>0</v>
      </c>
    </row>
    <row r="12" spans="1:10" ht="15.75" x14ac:dyDescent="0.25">
      <c r="B12" s="29">
        <f t="shared" ref="B12:B41" si="1">IF(B11&lt;$A$5,B11+1,"")</f>
        <v>44564</v>
      </c>
      <c r="C12" s="5"/>
      <c r="D12" s="6"/>
      <c r="E12" s="6"/>
      <c r="F12" s="6"/>
      <c r="G12" s="6"/>
      <c r="H12" s="7"/>
      <c r="I12" s="7"/>
      <c r="J12" s="7">
        <f t="shared" si="0"/>
        <v>0</v>
      </c>
    </row>
    <row r="13" spans="1:10" ht="15.75" x14ac:dyDescent="0.25">
      <c r="B13" s="29">
        <f t="shared" si="1"/>
        <v>44565</v>
      </c>
      <c r="C13" s="5"/>
      <c r="D13" s="8"/>
      <c r="E13" s="8"/>
      <c r="F13" s="8"/>
      <c r="G13" s="8"/>
      <c r="H13" s="9"/>
      <c r="I13" s="9"/>
      <c r="J13" s="10">
        <f t="shared" si="0"/>
        <v>0</v>
      </c>
    </row>
    <row r="14" spans="1:10" ht="15.75" x14ac:dyDescent="0.25">
      <c r="B14" s="29">
        <f t="shared" si="1"/>
        <v>44566</v>
      </c>
      <c r="C14" s="5"/>
      <c r="D14" s="6"/>
      <c r="E14" s="6"/>
      <c r="F14" s="6"/>
      <c r="G14" s="6"/>
      <c r="H14" s="7"/>
      <c r="I14" s="7"/>
      <c r="J14" s="7">
        <f t="shared" si="0"/>
        <v>0</v>
      </c>
    </row>
    <row r="15" spans="1:10" ht="15.75" x14ac:dyDescent="0.25">
      <c r="B15" s="29">
        <f t="shared" si="1"/>
        <v>44567</v>
      </c>
      <c r="C15" s="5"/>
      <c r="D15" s="8"/>
      <c r="E15" s="8"/>
      <c r="F15" s="8"/>
      <c r="G15" s="8"/>
      <c r="H15" s="9"/>
      <c r="I15" s="9"/>
      <c r="J15" s="10">
        <f t="shared" si="0"/>
        <v>0</v>
      </c>
    </row>
    <row r="16" spans="1:10" ht="15.75" x14ac:dyDescent="0.25">
      <c r="B16" s="29">
        <f t="shared" si="1"/>
        <v>44568</v>
      </c>
      <c r="C16" s="5"/>
      <c r="D16" s="6"/>
      <c r="E16" s="6"/>
      <c r="F16" s="6"/>
      <c r="G16" s="11"/>
      <c r="H16" s="7"/>
      <c r="I16" s="7"/>
      <c r="J16" s="7">
        <f t="shared" si="0"/>
        <v>0</v>
      </c>
    </row>
    <row r="17" spans="2:10" ht="15.75" x14ac:dyDescent="0.25">
      <c r="B17" s="29">
        <f t="shared" si="1"/>
        <v>44569</v>
      </c>
      <c r="C17" s="5"/>
      <c r="D17" s="8"/>
      <c r="E17" s="8"/>
      <c r="F17" s="8"/>
      <c r="G17" s="8"/>
      <c r="H17" s="9"/>
      <c r="I17" s="9"/>
      <c r="J17" s="10">
        <f t="shared" si="0"/>
        <v>0</v>
      </c>
    </row>
    <row r="18" spans="2:10" ht="15.75" x14ac:dyDescent="0.25">
      <c r="B18" s="29">
        <f t="shared" si="1"/>
        <v>44570</v>
      </c>
      <c r="C18" s="5"/>
      <c r="D18" s="6"/>
      <c r="E18" s="6"/>
      <c r="F18" s="6"/>
      <c r="G18" s="6"/>
      <c r="H18" s="7"/>
      <c r="I18" s="7"/>
      <c r="J18" s="7">
        <f t="shared" si="0"/>
        <v>0</v>
      </c>
    </row>
    <row r="19" spans="2:10" ht="15.75" x14ac:dyDescent="0.25">
      <c r="B19" s="29">
        <f t="shared" si="1"/>
        <v>44571</v>
      </c>
      <c r="C19" s="5"/>
      <c r="D19" s="8"/>
      <c r="E19" s="8"/>
      <c r="F19" s="8"/>
      <c r="G19" s="8"/>
      <c r="H19" s="9"/>
      <c r="I19" s="9"/>
      <c r="J19" s="10">
        <f t="shared" si="0"/>
        <v>0</v>
      </c>
    </row>
    <row r="20" spans="2:10" ht="15.75" x14ac:dyDescent="0.25">
      <c r="B20" s="29">
        <f t="shared" si="1"/>
        <v>44572</v>
      </c>
      <c r="C20" s="5"/>
      <c r="D20" s="6"/>
      <c r="E20" s="6"/>
      <c r="F20" s="6"/>
      <c r="G20" s="6"/>
      <c r="H20" s="7"/>
      <c r="I20" s="7"/>
      <c r="J20" s="7">
        <f t="shared" si="0"/>
        <v>0</v>
      </c>
    </row>
    <row r="21" spans="2:10" ht="15.75" x14ac:dyDescent="0.25">
      <c r="B21" s="29">
        <f t="shared" si="1"/>
        <v>44573</v>
      </c>
      <c r="C21" s="5"/>
      <c r="D21" s="8"/>
      <c r="E21" s="8"/>
      <c r="F21" s="8"/>
      <c r="G21" s="8"/>
      <c r="H21" s="9"/>
      <c r="I21" s="9"/>
      <c r="J21" s="10">
        <f t="shared" si="0"/>
        <v>0</v>
      </c>
    </row>
    <row r="22" spans="2:10" ht="15.75" x14ac:dyDescent="0.25">
      <c r="B22" s="29">
        <f t="shared" si="1"/>
        <v>44574</v>
      </c>
      <c r="C22" s="5"/>
      <c r="D22" s="6"/>
      <c r="E22" s="6"/>
      <c r="F22" s="6"/>
      <c r="G22" s="6"/>
      <c r="H22" s="7"/>
      <c r="I22" s="7"/>
      <c r="J22" s="7">
        <f t="shared" si="0"/>
        <v>0</v>
      </c>
    </row>
    <row r="23" spans="2:10" ht="15.75" x14ac:dyDescent="0.25">
      <c r="B23" s="29">
        <f t="shared" si="1"/>
        <v>44575</v>
      </c>
      <c r="C23" s="5"/>
      <c r="D23" s="8"/>
      <c r="E23" s="8"/>
      <c r="F23" s="8"/>
      <c r="G23" s="8"/>
      <c r="H23" s="9"/>
      <c r="I23" s="9"/>
      <c r="J23" s="10">
        <f t="shared" si="0"/>
        <v>0</v>
      </c>
    </row>
    <row r="24" spans="2:10" ht="15.75" x14ac:dyDescent="0.25">
      <c r="B24" s="29">
        <f t="shared" si="1"/>
        <v>44576</v>
      </c>
      <c r="C24" s="5"/>
      <c r="D24" s="6"/>
      <c r="E24" s="6"/>
      <c r="F24" s="6"/>
      <c r="G24" s="6"/>
      <c r="H24" s="7"/>
      <c r="I24" s="7"/>
      <c r="J24" s="7">
        <f t="shared" si="0"/>
        <v>0</v>
      </c>
    </row>
    <row r="25" spans="2:10" ht="15.75" x14ac:dyDescent="0.25">
      <c r="B25" s="29">
        <f t="shared" si="1"/>
        <v>44577</v>
      </c>
      <c r="C25" s="5"/>
      <c r="D25" s="8"/>
      <c r="E25" s="8"/>
      <c r="F25" s="8"/>
      <c r="G25" s="8"/>
      <c r="H25" s="9"/>
      <c r="I25" s="9"/>
      <c r="J25" s="10">
        <f t="shared" si="0"/>
        <v>0</v>
      </c>
    </row>
    <row r="26" spans="2:10" ht="15.75" x14ac:dyDescent="0.25">
      <c r="B26" s="29">
        <f t="shared" si="1"/>
        <v>44578</v>
      </c>
      <c r="C26" s="5"/>
      <c r="D26" s="6"/>
      <c r="E26" s="6"/>
      <c r="F26" s="6"/>
      <c r="G26" s="6"/>
      <c r="H26" s="7"/>
      <c r="I26" s="7"/>
      <c r="J26" s="7">
        <f t="shared" si="0"/>
        <v>0</v>
      </c>
    </row>
    <row r="27" spans="2:10" ht="15.75" x14ac:dyDescent="0.25">
      <c r="B27" s="29">
        <f t="shared" si="1"/>
        <v>44579</v>
      </c>
      <c r="C27" s="5"/>
      <c r="D27" s="8"/>
      <c r="E27" s="8"/>
      <c r="F27" s="8"/>
      <c r="G27" s="8"/>
      <c r="H27" s="9"/>
      <c r="I27" s="9"/>
      <c r="J27" s="10">
        <f t="shared" si="0"/>
        <v>0</v>
      </c>
    </row>
    <row r="28" spans="2:10" ht="15.75" x14ac:dyDescent="0.25">
      <c r="B28" s="29">
        <f t="shared" si="1"/>
        <v>44580</v>
      </c>
      <c r="C28" s="5"/>
      <c r="D28" s="6"/>
      <c r="E28" s="6"/>
      <c r="F28" s="6"/>
      <c r="G28" s="6"/>
      <c r="H28" s="7"/>
      <c r="I28" s="7"/>
      <c r="J28" s="7">
        <f t="shared" si="0"/>
        <v>0</v>
      </c>
    </row>
    <row r="29" spans="2:10" ht="15.75" x14ac:dyDescent="0.25">
      <c r="B29" s="29">
        <f t="shared" si="1"/>
        <v>44581</v>
      </c>
      <c r="C29" s="5"/>
      <c r="D29" s="8"/>
      <c r="E29" s="8"/>
      <c r="F29" s="8"/>
      <c r="G29" s="8"/>
      <c r="H29" s="9"/>
      <c r="I29" s="9"/>
      <c r="J29" s="10">
        <f t="shared" si="0"/>
        <v>0</v>
      </c>
    </row>
    <row r="30" spans="2:10" ht="15.75" x14ac:dyDescent="0.25">
      <c r="B30" s="29">
        <f t="shared" si="1"/>
        <v>44582</v>
      </c>
      <c r="C30" s="5"/>
      <c r="D30" s="6"/>
      <c r="E30" s="6"/>
      <c r="F30" s="6"/>
      <c r="G30" s="6"/>
      <c r="H30" s="7"/>
      <c r="I30" s="7"/>
      <c r="J30" s="7">
        <f t="shared" si="0"/>
        <v>0</v>
      </c>
    </row>
    <row r="31" spans="2:10" ht="15.75" x14ac:dyDescent="0.25">
      <c r="B31" s="29">
        <f t="shared" si="1"/>
        <v>44583</v>
      </c>
      <c r="C31" s="5"/>
      <c r="D31" s="8"/>
      <c r="E31" s="8"/>
      <c r="F31" s="8"/>
      <c r="G31" s="8"/>
      <c r="H31" s="9"/>
      <c r="I31" s="9"/>
      <c r="J31" s="10">
        <f t="shared" si="0"/>
        <v>0</v>
      </c>
    </row>
    <row r="32" spans="2:10" ht="15.75" x14ac:dyDescent="0.25">
      <c r="B32" s="29">
        <f t="shared" si="1"/>
        <v>44584</v>
      </c>
      <c r="C32" s="5"/>
      <c r="D32" s="6"/>
      <c r="E32" s="6"/>
      <c r="F32" s="6"/>
      <c r="G32" s="6"/>
      <c r="H32" s="7"/>
      <c r="I32" s="7"/>
      <c r="J32" s="7">
        <f t="shared" si="0"/>
        <v>0</v>
      </c>
    </row>
    <row r="33" spans="2:10" ht="15.75" x14ac:dyDescent="0.25">
      <c r="B33" s="29">
        <f t="shared" si="1"/>
        <v>44585</v>
      </c>
      <c r="C33" s="5"/>
      <c r="D33" s="8"/>
      <c r="E33" s="8"/>
      <c r="F33" s="8"/>
      <c r="G33" s="8"/>
      <c r="H33" s="9"/>
      <c r="I33" s="9"/>
      <c r="J33" s="10">
        <f t="shared" si="0"/>
        <v>0</v>
      </c>
    </row>
    <row r="34" spans="2:10" ht="15.75" x14ac:dyDescent="0.25">
      <c r="B34" s="29">
        <f t="shared" si="1"/>
        <v>44586</v>
      </c>
      <c r="C34" s="5"/>
      <c r="D34" s="6"/>
      <c r="E34" s="6"/>
      <c r="F34" s="6"/>
      <c r="G34" s="6"/>
      <c r="H34" s="7"/>
      <c r="I34" s="7"/>
      <c r="J34" s="7">
        <f t="shared" si="0"/>
        <v>0</v>
      </c>
    </row>
    <row r="35" spans="2:10" ht="15.75" x14ac:dyDescent="0.25">
      <c r="B35" s="29">
        <f t="shared" si="1"/>
        <v>44587</v>
      </c>
      <c r="C35" s="5"/>
      <c r="D35" s="8"/>
      <c r="E35" s="8"/>
      <c r="F35" s="8"/>
      <c r="G35" s="8"/>
      <c r="H35" s="9"/>
      <c r="I35" s="9"/>
      <c r="J35" s="10">
        <f t="shared" si="0"/>
        <v>0</v>
      </c>
    </row>
    <row r="36" spans="2:10" ht="15.75" x14ac:dyDescent="0.25">
      <c r="B36" s="29">
        <f t="shared" si="1"/>
        <v>44588</v>
      </c>
      <c r="C36" s="5"/>
      <c r="D36" s="6"/>
      <c r="E36" s="6"/>
      <c r="F36" s="6"/>
      <c r="G36" s="6"/>
      <c r="H36" s="7"/>
      <c r="I36" s="7"/>
      <c r="J36" s="7">
        <f t="shared" si="0"/>
        <v>0</v>
      </c>
    </row>
    <row r="37" spans="2:10" ht="15.75" x14ac:dyDescent="0.25">
      <c r="B37" s="29">
        <f t="shared" si="1"/>
        <v>44589</v>
      </c>
      <c r="C37" s="5"/>
      <c r="D37" s="8"/>
      <c r="E37" s="8"/>
      <c r="F37" s="8"/>
      <c r="G37" s="8"/>
      <c r="H37" s="9"/>
      <c r="I37" s="9"/>
      <c r="J37" s="10">
        <f t="shared" si="0"/>
        <v>0</v>
      </c>
    </row>
    <row r="38" spans="2:10" ht="15.75" x14ac:dyDescent="0.25">
      <c r="B38" s="29">
        <f t="shared" si="1"/>
        <v>44590</v>
      </c>
      <c r="C38" s="5"/>
      <c r="D38" s="6"/>
      <c r="E38" s="6"/>
      <c r="F38" s="6"/>
      <c r="G38" s="6"/>
      <c r="H38" s="7"/>
      <c r="I38" s="7"/>
      <c r="J38" s="7">
        <f t="shared" si="0"/>
        <v>0</v>
      </c>
    </row>
    <row r="39" spans="2:10" ht="15.75" x14ac:dyDescent="0.25">
      <c r="B39" s="29">
        <f t="shared" si="1"/>
        <v>44591</v>
      </c>
      <c r="C39" s="5"/>
      <c r="D39" s="8"/>
      <c r="E39" s="8"/>
      <c r="F39" s="8"/>
      <c r="G39" s="8"/>
      <c r="H39" s="9"/>
      <c r="I39" s="9"/>
      <c r="J39" s="10">
        <f t="shared" si="0"/>
        <v>0</v>
      </c>
    </row>
    <row r="40" spans="2:10" ht="15.75" x14ac:dyDescent="0.25">
      <c r="B40" s="29">
        <f t="shared" si="1"/>
        <v>44592</v>
      </c>
      <c r="C40" s="5"/>
      <c r="D40" s="6"/>
      <c r="E40" s="6"/>
      <c r="F40" s="6"/>
      <c r="G40" s="6"/>
      <c r="H40" s="7"/>
      <c r="I40" s="7"/>
      <c r="J40" s="7">
        <f t="shared" si="0"/>
        <v>0</v>
      </c>
    </row>
    <row r="41" spans="2:10" ht="15.75" x14ac:dyDescent="0.25">
      <c r="B41" s="29" t="str">
        <f t="shared" si="1"/>
        <v/>
      </c>
      <c r="C41" s="12"/>
      <c r="D41" s="8"/>
      <c r="E41" s="8"/>
      <c r="F41" s="8"/>
      <c r="G41" s="8"/>
      <c r="H41" s="9"/>
      <c r="I41" s="9"/>
      <c r="J41" s="10">
        <f t="shared" si="0"/>
        <v>0</v>
      </c>
    </row>
    <row r="42" spans="2:10" s="16" customFormat="1" x14ac:dyDescent="0.25">
      <c r="B42" s="13"/>
      <c r="C42" s="13"/>
      <c r="D42" s="14"/>
      <c r="E42" s="14"/>
      <c r="F42" s="14"/>
      <c r="G42" s="14"/>
      <c r="H42" s="15"/>
      <c r="I42" s="15"/>
      <c r="J42" s="15"/>
    </row>
    <row r="43" spans="2:10" s="16" customFormat="1" x14ac:dyDescent="0.25">
      <c r="B43" s="17"/>
      <c r="C43" s="17"/>
      <c r="D43" s="18"/>
      <c r="E43" s="18"/>
      <c r="F43" s="18"/>
      <c r="G43" s="18"/>
      <c r="H43" s="19"/>
      <c r="I43" s="19"/>
      <c r="J43" s="20"/>
    </row>
    <row r="44" spans="2:10" s="16" customFormat="1" x14ac:dyDescent="0.25">
      <c r="B44" s="13"/>
      <c r="C44" s="13"/>
      <c r="D44" s="14"/>
      <c r="E44" s="14"/>
      <c r="F44" s="14"/>
      <c r="G44" s="14"/>
      <c r="H44" s="15"/>
      <c r="I44" s="15"/>
      <c r="J44" s="15"/>
    </row>
    <row r="45" spans="2:10" s="16" customFormat="1" x14ac:dyDescent="0.25">
      <c r="B45" s="17"/>
      <c r="C45" s="17"/>
      <c r="D45" s="18"/>
      <c r="E45" s="18"/>
      <c r="F45" s="18"/>
      <c r="G45" s="18"/>
      <c r="H45" s="19"/>
      <c r="I45" s="19"/>
      <c r="J45" s="20"/>
    </row>
    <row r="46" spans="2:10" s="16" customFormat="1" x14ac:dyDescent="0.25">
      <c r="B46" s="13"/>
      <c r="C46" s="13"/>
      <c r="D46" s="14"/>
      <c r="E46" s="14"/>
      <c r="F46" s="14"/>
      <c r="G46" s="14"/>
      <c r="H46" s="15"/>
      <c r="I46" s="15"/>
      <c r="J46" s="15"/>
    </row>
    <row r="47" spans="2:10" s="16" customFormat="1" x14ac:dyDescent="0.25">
      <c r="B47" s="17"/>
      <c r="C47" s="17"/>
      <c r="D47" s="18"/>
      <c r="E47" s="18"/>
      <c r="F47" s="18"/>
      <c r="G47" s="18"/>
      <c r="H47" s="19"/>
      <c r="I47" s="19"/>
      <c r="J47" s="20"/>
    </row>
    <row r="48" spans="2:10" s="16" customFormat="1" x14ac:dyDescent="0.25">
      <c r="B48" s="13"/>
      <c r="C48" s="13"/>
      <c r="D48" s="14"/>
      <c r="E48" s="14"/>
      <c r="F48" s="14"/>
      <c r="G48" s="14"/>
      <c r="H48" s="15"/>
      <c r="I48" s="15"/>
      <c r="J48" s="15"/>
    </row>
    <row r="49" spans="2:10" s="16" customFormat="1" x14ac:dyDescent="0.25">
      <c r="B49" s="17"/>
      <c r="C49" s="17"/>
      <c r="D49" s="18"/>
      <c r="E49" s="18"/>
      <c r="F49" s="18"/>
      <c r="G49" s="18"/>
      <c r="H49" s="19"/>
      <c r="I49" s="19"/>
      <c r="J49" s="20"/>
    </row>
    <row r="50" spans="2:10" s="16" customFormat="1" x14ac:dyDescent="0.25">
      <c r="B50" s="13"/>
      <c r="C50" s="13"/>
      <c r="D50" s="14"/>
      <c r="E50" s="14"/>
      <c r="F50" s="14"/>
      <c r="G50" s="14"/>
      <c r="H50" s="15"/>
      <c r="I50" s="15"/>
      <c r="J50" s="15"/>
    </row>
    <row r="51" spans="2:10" s="16" customFormat="1" x14ac:dyDescent="0.25">
      <c r="B51" s="17"/>
      <c r="C51" s="17"/>
      <c r="D51" s="18"/>
      <c r="E51" s="18"/>
      <c r="F51" s="18"/>
      <c r="G51" s="18"/>
      <c r="H51" s="19"/>
      <c r="I51" s="19"/>
      <c r="J51" s="20"/>
    </row>
    <row r="52" spans="2:10" s="16" customFormat="1" x14ac:dyDescent="0.25">
      <c r="B52" s="13"/>
      <c r="C52" s="13"/>
      <c r="D52" s="14"/>
      <c r="E52" s="14"/>
      <c r="F52" s="14"/>
      <c r="G52" s="14"/>
      <c r="H52" s="15"/>
      <c r="I52" s="15"/>
      <c r="J52" s="15"/>
    </row>
    <row r="53" spans="2:10" s="16" customFormat="1" x14ac:dyDescent="0.25">
      <c r="B53" s="17"/>
      <c r="C53" s="17"/>
      <c r="D53" s="18"/>
      <c r="E53" s="18"/>
      <c r="F53" s="18"/>
      <c r="G53" s="18"/>
      <c r="H53" s="19"/>
      <c r="I53" s="19"/>
      <c r="J53" s="20"/>
    </row>
    <row r="54" spans="2:10" s="16" customFormat="1" x14ac:dyDescent="0.25">
      <c r="B54" s="13"/>
      <c r="C54" s="13"/>
      <c r="D54" s="14"/>
      <c r="E54" s="14"/>
      <c r="F54" s="14"/>
      <c r="G54" s="14"/>
      <c r="H54" s="15"/>
      <c r="I54" s="15"/>
      <c r="J54" s="15"/>
    </row>
  </sheetData>
  <mergeCells count="1">
    <mergeCell ref="B1:G2"/>
  </mergeCells>
  <dataValidations count="2">
    <dataValidation type="list" allowBlank="1" showInputMessage="1" showErrorMessage="1" sqref="E10:E41" xr:uid="{1B078E1A-390D-46A2-80EB-16E3699DADBA}">
      <formula1>$B$6:$B$7</formula1>
    </dataValidation>
    <dataValidation type="list" allowBlank="1" showInputMessage="1" sqref="C10:C41" xr:uid="{4B645F3C-970A-429B-B4B3-063B3303E4CB}">
      <formula1>$D$3:$I$3</formula1>
    </dataValidation>
  </dataValidations>
  <pageMargins left="0.7" right="0.7" top="0.75" bottom="0.75" header="0.3" footer="0.3"/>
  <pageSetup scale="65" orientation="landscape" r:id="rId1"/>
  <ignoredErrors>
    <ignoredError sqref="H8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J54"/>
  <sheetViews>
    <sheetView topLeftCell="B2" workbookViewId="0">
      <selection activeCell="B10" sqref="B10"/>
    </sheetView>
  </sheetViews>
  <sheetFormatPr defaultRowHeight="15" x14ac:dyDescent="0.25"/>
  <cols>
    <col min="1" max="1" width="21" hidden="1" customWidth="1"/>
    <col min="2" max="2" width="20.7109375" customWidth="1"/>
    <col min="3" max="3" width="18.5703125" customWidth="1"/>
    <col min="4" max="4" width="30.85546875" customWidth="1"/>
    <col min="5" max="7" width="20.7109375" customWidth="1"/>
    <col min="8" max="9" width="18.7109375" customWidth="1"/>
    <col min="10" max="10" width="15.7109375" customWidth="1"/>
  </cols>
  <sheetData>
    <row r="1" spans="1:10" ht="23.25" customHeight="1" x14ac:dyDescent="0.3">
      <c r="B1" s="60" t="str">
        <f>'JANUARY '!B1:G2</f>
        <v xml:space="preserve"> YOUR BUSINESS</v>
      </c>
      <c r="C1" s="61"/>
      <c r="D1" s="61"/>
      <c r="E1" s="61"/>
      <c r="F1" s="61"/>
      <c r="G1" s="61"/>
      <c r="H1" s="33" t="s">
        <v>11</v>
      </c>
      <c r="I1" s="34">
        <f>B10</f>
        <v>44835</v>
      </c>
      <c r="J1" s="35"/>
    </row>
    <row r="2" spans="1:10" ht="31.5" customHeight="1" x14ac:dyDescent="0.3">
      <c r="B2" s="62"/>
      <c r="C2" s="63"/>
      <c r="D2" s="63"/>
      <c r="E2" s="63"/>
      <c r="F2" s="63"/>
      <c r="G2" s="63"/>
      <c r="H2" s="36"/>
      <c r="I2" s="37"/>
      <c r="J2" s="38"/>
    </row>
    <row r="3" spans="1:10" ht="15.75" x14ac:dyDescent="0.25">
      <c r="A3" t="str">
        <f ca="1">MID(CELL("filename",A1),FIND("]",CELL("filename",A1))+1,255)</f>
        <v>OCTOBER</v>
      </c>
      <c r="B3" s="23"/>
      <c r="C3" s="23"/>
      <c r="D3" s="23" t="str">
        <f>'JANUARY '!D3</f>
        <v>GMC</v>
      </c>
      <c r="E3" s="23" t="str">
        <f>'JANUARY '!E3</f>
        <v>Ford</v>
      </c>
      <c r="F3" s="23" t="str">
        <f>'JANUARY '!F3</f>
        <v>BMW</v>
      </c>
      <c r="G3" s="23" t="str">
        <f>'JANUARY '!G3</f>
        <v>XC90</v>
      </c>
      <c r="H3" s="23">
        <f>'JANUARY '!H3</f>
        <v>0</v>
      </c>
      <c r="I3" s="50"/>
      <c r="J3" s="30"/>
    </row>
    <row r="4" spans="1:10" ht="15.75" x14ac:dyDescent="0.25">
      <c r="A4" s="48">
        <f ca="1">DATEVALUE("1-"&amp;$A$3)</f>
        <v>44470</v>
      </c>
      <c r="B4" s="23" t="s">
        <v>10</v>
      </c>
      <c r="C4" s="23"/>
      <c r="D4" s="24">
        <f>SEPTEMBER!D5</f>
        <v>0</v>
      </c>
      <c r="E4" s="24">
        <f>SEPTEMBER!E5</f>
        <v>0</v>
      </c>
      <c r="F4" s="24">
        <f>SEPTEMBER!F5</f>
        <v>0</v>
      </c>
      <c r="G4" s="24">
        <f>SEPTEMBER!G5</f>
        <v>0</v>
      </c>
      <c r="H4" s="24">
        <f>SEPTEMBER!H5</f>
        <v>0</v>
      </c>
      <c r="I4" s="24"/>
      <c r="J4" s="30"/>
    </row>
    <row r="5" spans="1:10" ht="15.75" x14ac:dyDescent="0.25">
      <c r="A5" s="48">
        <f>EOMONTH(B10,0)</f>
        <v>44865</v>
      </c>
      <c r="B5" s="31" t="s">
        <v>23</v>
      </c>
      <c r="C5" s="23"/>
      <c r="D5" s="24">
        <f t="array" ref="D5">MAX(IF($C10:C40=D3,I10:I40,D4))</f>
        <v>0</v>
      </c>
      <c r="E5" s="24">
        <f t="array" ref="E5">MAX(IF($C10:C40=E3,I10:I40,E4))</f>
        <v>0</v>
      </c>
      <c r="F5" s="24">
        <f t="array" ref="F5">MAX(IF($C10:C40=F3,I10:I40,F4))</f>
        <v>0</v>
      </c>
      <c r="G5" s="24">
        <f t="array" ref="G5">MAX(IF($C10:C40=G3,I10:I40,G4))</f>
        <v>0</v>
      </c>
      <c r="H5" s="24">
        <f t="array" ref="H5">MAX(IF($C10:C40=H3,I10:I40,H4))</f>
        <v>0</v>
      </c>
      <c r="I5" s="24"/>
      <c r="J5" s="30"/>
    </row>
    <row r="6" spans="1:10" ht="15.75" x14ac:dyDescent="0.25">
      <c r="A6" s="48"/>
      <c r="B6" s="23" t="s">
        <v>32</v>
      </c>
      <c r="C6" s="23">
        <f>SUMIFS(J10:J54,E10:E54,"=Business")</f>
        <v>0</v>
      </c>
      <c r="D6" s="32">
        <f t="array" ref="D6">SUMIFS($J10:J40,C10:C40,D3,E10:E40,"Business")</f>
        <v>0</v>
      </c>
      <c r="E6" s="24">
        <f t="array" ref="E6">SUMIFS($J10:J40,C10:C40,E3,E10:E40,"Business")</f>
        <v>0</v>
      </c>
      <c r="F6" s="25">
        <f t="array" ref="F6">SUMIFS($J10:J40,C10:C40,F3,E10:E40,"Business")</f>
        <v>0</v>
      </c>
      <c r="G6" s="27">
        <f t="array" ref="G6">SUMIFS($J10:J40,C10:C40,G3,E10:E40,"Business")</f>
        <v>0</v>
      </c>
      <c r="H6" s="27">
        <f t="array" ref="H6">SUMIFS($J10:J40,C10:C40,H3,E10:E40,"Business")</f>
        <v>0</v>
      </c>
      <c r="I6" s="26"/>
      <c r="J6" s="30"/>
    </row>
    <row r="7" spans="1:10" ht="15.75" x14ac:dyDescent="0.25">
      <c r="B7" s="31" t="s">
        <v>24</v>
      </c>
      <c r="C7" s="25">
        <f>SUMIFS(J10:J54,E10:E54,"=Medical")</f>
        <v>0</v>
      </c>
      <c r="D7" s="23">
        <f t="array" ref="D7">SUMIFS($J10:J40,C10:C40,D3,E10:E40,"Medical")</f>
        <v>0</v>
      </c>
      <c r="E7" s="24">
        <f t="array" ref="E7">SUMIFS($J10:J40,C10:C40,E3,E10:E40,"Medical")</f>
        <v>0</v>
      </c>
      <c r="F7" s="25">
        <f t="array" ref="F7">SUMIFS($J10:J40,C10:C40,F3,E10:E40,"Medical")</f>
        <v>0</v>
      </c>
      <c r="G7" s="27">
        <f t="array" ref="G7">SUMIFS($J10:J40,C10:C40,G3,E10:E40,"Medical")</f>
        <v>0</v>
      </c>
      <c r="H7" s="27">
        <f t="array" ref="H7">SUMIFS($J10:J40,C10:C40,H3,E10:E40,"Medical")</f>
        <v>0</v>
      </c>
      <c r="I7" s="26"/>
      <c r="J7" s="30"/>
    </row>
    <row r="8" spans="1:10" ht="15.75" x14ac:dyDescent="0.25">
      <c r="B8" s="25" t="s">
        <v>9</v>
      </c>
      <c r="C8" s="23"/>
      <c r="D8" s="32">
        <f>D5-D4</f>
        <v>0</v>
      </c>
      <c r="E8" s="24">
        <f>E5-E4</f>
        <v>0</v>
      </c>
      <c r="F8" s="25">
        <f>F5-F4</f>
        <v>0</v>
      </c>
      <c r="G8" s="26">
        <f>G5-G4</f>
        <v>0</v>
      </c>
      <c r="H8" s="26">
        <f t="array" ref="H8">SUMIFS($J10:J40,C10:C40,H3)</f>
        <v>0</v>
      </c>
      <c r="I8" s="23"/>
      <c r="J8" s="23"/>
    </row>
    <row r="9" spans="1:10" ht="31.5" x14ac:dyDescent="0.25">
      <c r="A9">
        <f ca="1">DATEVALUE("2-"&amp;$A$3)</f>
        <v>44471</v>
      </c>
      <c r="B9" s="1" t="s">
        <v>0</v>
      </c>
      <c r="C9" s="1" t="s">
        <v>34</v>
      </c>
      <c r="D9" s="2" t="s">
        <v>1</v>
      </c>
      <c r="E9" s="2" t="s">
        <v>2</v>
      </c>
      <c r="F9" s="2" t="s">
        <v>3</v>
      </c>
      <c r="G9" s="2" t="s">
        <v>4</v>
      </c>
      <c r="H9" s="3" t="s">
        <v>5</v>
      </c>
      <c r="I9" s="3" t="s">
        <v>6</v>
      </c>
      <c r="J9" s="4" t="s">
        <v>7</v>
      </c>
    </row>
    <row r="10" spans="1:10" ht="15.75" x14ac:dyDescent="0.25">
      <c r="B10" s="29">
        <f>EDATE(SEPTEMBER!B10,1)</f>
        <v>44835</v>
      </c>
      <c r="C10" s="5"/>
      <c r="D10" s="6"/>
      <c r="E10" s="6"/>
      <c r="F10" s="6"/>
      <c r="G10" s="6"/>
      <c r="H10" s="7"/>
      <c r="I10" s="7"/>
      <c r="J10" s="7">
        <f t="shared" ref="J10:J41" si="0">(I10-H10)</f>
        <v>0</v>
      </c>
    </row>
    <row r="11" spans="1:10" ht="15.75" x14ac:dyDescent="0.25">
      <c r="B11" s="29">
        <f>IF(B10&lt;$A$5,B10+1,"")</f>
        <v>44836</v>
      </c>
      <c r="C11" s="5"/>
      <c r="D11" s="8"/>
      <c r="E11" s="8"/>
      <c r="F11" s="8"/>
      <c r="G11" s="8"/>
      <c r="H11" s="9"/>
      <c r="I11" s="9"/>
      <c r="J11" s="10">
        <f t="shared" si="0"/>
        <v>0</v>
      </c>
    </row>
    <row r="12" spans="1:10" ht="15.75" x14ac:dyDescent="0.25">
      <c r="B12" s="29">
        <f t="shared" ref="B12:B41" si="1">IF(B11&lt;$A$5,B11+1,"")</f>
        <v>44837</v>
      </c>
      <c r="C12" s="5"/>
      <c r="D12" s="6"/>
      <c r="E12" s="6"/>
      <c r="F12" s="6"/>
      <c r="G12" s="6"/>
      <c r="H12" s="7"/>
      <c r="I12" s="7"/>
      <c r="J12" s="7">
        <f t="shared" si="0"/>
        <v>0</v>
      </c>
    </row>
    <row r="13" spans="1:10" ht="15.75" x14ac:dyDescent="0.25">
      <c r="B13" s="29">
        <f t="shared" si="1"/>
        <v>44838</v>
      </c>
      <c r="C13" s="5"/>
      <c r="D13" s="8"/>
      <c r="E13" s="8"/>
      <c r="F13" s="8"/>
      <c r="G13" s="8"/>
      <c r="H13" s="9"/>
      <c r="I13" s="9"/>
      <c r="J13" s="10">
        <f t="shared" si="0"/>
        <v>0</v>
      </c>
    </row>
    <row r="14" spans="1:10" ht="15.75" x14ac:dyDescent="0.25">
      <c r="B14" s="29">
        <f t="shared" si="1"/>
        <v>44839</v>
      </c>
      <c r="C14" s="5"/>
      <c r="D14" s="6"/>
      <c r="E14" s="6"/>
      <c r="F14" s="6"/>
      <c r="G14" s="6"/>
      <c r="H14" s="7"/>
      <c r="I14" s="7"/>
      <c r="J14" s="7">
        <f t="shared" si="0"/>
        <v>0</v>
      </c>
    </row>
    <row r="15" spans="1:10" ht="15.75" x14ac:dyDescent="0.25">
      <c r="B15" s="29">
        <f t="shared" si="1"/>
        <v>44840</v>
      </c>
      <c r="C15" s="5"/>
      <c r="D15" s="8"/>
      <c r="E15" s="8"/>
      <c r="F15" s="8"/>
      <c r="G15" s="8"/>
      <c r="H15" s="9"/>
      <c r="I15" s="9"/>
      <c r="J15" s="10">
        <f t="shared" si="0"/>
        <v>0</v>
      </c>
    </row>
    <row r="16" spans="1:10" ht="15.75" x14ac:dyDescent="0.25">
      <c r="B16" s="29">
        <f t="shared" si="1"/>
        <v>44841</v>
      </c>
      <c r="C16" s="5"/>
      <c r="D16" s="6"/>
      <c r="E16" s="6"/>
      <c r="F16" s="6"/>
      <c r="G16" s="11"/>
      <c r="H16" s="7"/>
      <c r="I16" s="7"/>
      <c r="J16" s="7">
        <f t="shared" si="0"/>
        <v>0</v>
      </c>
    </row>
    <row r="17" spans="2:10" ht="15.75" x14ac:dyDescent="0.25">
      <c r="B17" s="29">
        <f t="shared" si="1"/>
        <v>44842</v>
      </c>
      <c r="C17" s="5"/>
      <c r="D17" s="8"/>
      <c r="E17" s="8"/>
      <c r="F17" s="8"/>
      <c r="G17" s="8"/>
      <c r="H17" s="9"/>
      <c r="I17" s="9"/>
      <c r="J17" s="10">
        <f t="shared" si="0"/>
        <v>0</v>
      </c>
    </row>
    <row r="18" spans="2:10" ht="15.75" x14ac:dyDescent="0.25">
      <c r="B18" s="29">
        <f t="shared" si="1"/>
        <v>44843</v>
      </c>
      <c r="C18" s="5"/>
      <c r="D18" s="6"/>
      <c r="E18" s="6"/>
      <c r="F18" s="6"/>
      <c r="G18" s="6"/>
      <c r="H18" s="7"/>
      <c r="I18" s="7"/>
      <c r="J18" s="7">
        <f t="shared" si="0"/>
        <v>0</v>
      </c>
    </row>
    <row r="19" spans="2:10" ht="15.75" x14ac:dyDescent="0.25">
      <c r="B19" s="29">
        <f t="shared" si="1"/>
        <v>44844</v>
      </c>
      <c r="C19" s="5"/>
      <c r="D19" s="8"/>
      <c r="E19" s="8"/>
      <c r="F19" s="8"/>
      <c r="G19" s="8"/>
      <c r="H19" s="9"/>
      <c r="I19" s="9"/>
      <c r="J19" s="10">
        <f t="shared" si="0"/>
        <v>0</v>
      </c>
    </row>
    <row r="20" spans="2:10" ht="15.75" x14ac:dyDescent="0.25">
      <c r="B20" s="29">
        <f t="shared" si="1"/>
        <v>44845</v>
      </c>
      <c r="C20" s="5"/>
      <c r="D20" s="6"/>
      <c r="E20" s="6"/>
      <c r="F20" s="6"/>
      <c r="G20" s="6"/>
      <c r="H20" s="7"/>
      <c r="I20" s="7"/>
      <c r="J20" s="7">
        <f t="shared" si="0"/>
        <v>0</v>
      </c>
    </row>
    <row r="21" spans="2:10" ht="15.75" x14ac:dyDescent="0.25">
      <c r="B21" s="29">
        <f t="shared" si="1"/>
        <v>44846</v>
      </c>
      <c r="C21" s="5"/>
      <c r="D21" s="8"/>
      <c r="E21" s="8"/>
      <c r="F21" s="8"/>
      <c r="G21" s="8"/>
      <c r="H21" s="9"/>
      <c r="I21" s="9"/>
      <c r="J21" s="10">
        <f t="shared" si="0"/>
        <v>0</v>
      </c>
    </row>
    <row r="22" spans="2:10" ht="15.75" x14ac:dyDescent="0.25">
      <c r="B22" s="29">
        <f t="shared" si="1"/>
        <v>44847</v>
      </c>
      <c r="C22" s="5"/>
      <c r="D22" s="6"/>
      <c r="E22" s="6"/>
      <c r="F22" s="6"/>
      <c r="G22" s="6"/>
      <c r="H22" s="7"/>
      <c r="I22" s="7"/>
      <c r="J22" s="7">
        <f t="shared" si="0"/>
        <v>0</v>
      </c>
    </row>
    <row r="23" spans="2:10" ht="15.75" x14ac:dyDescent="0.25">
      <c r="B23" s="29">
        <f t="shared" si="1"/>
        <v>44848</v>
      </c>
      <c r="C23" s="5"/>
      <c r="D23" s="8"/>
      <c r="E23" s="8"/>
      <c r="F23" s="8"/>
      <c r="G23" s="8"/>
      <c r="H23" s="9"/>
      <c r="I23" s="9"/>
      <c r="J23" s="10">
        <f t="shared" si="0"/>
        <v>0</v>
      </c>
    </row>
    <row r="24" spans="2:10" ht="15.75" x14ac:dyDescent="0.25">
      <c r="B24" s="29">
        <f t="shared" si="1"/>
        <v>44849</v>
      </c>
      <c r="C24" s="5"/>
      <c r="D24" s="6"/>
      <c r="E24" s="6"/>
      <c r="F24" s="6"/>
      <c r="G24" s="6"/>
      <c r="H24" s="7"/>
      <c r="I24" s="7"/>
      <c r="J24" s="7">
        <f t="shared" si="0"/>
        <v>0</v>
      </c>
    </row>
    <row r="25" spans="2:10" ht="15.75" x14ac:dyDescent="0.25">
      <c r="B25" s="29">
        <f t="shared" si="1"/>
        <v>44850</v>
      </c>
      <c r="C25" s="5"/>
      <c r="D25" s="8"/>
      <c r="E25" s="8"/>
      <c r="F25" s="8"/>
      <c r="G25" s="8"/>
      <c r="H25" s="9"/>
      <c r="I25" s="9"/>
      <c r="J25" s="10">
        <f t="shared" si="0"/>
        <v>0</v>
      </c>
    </row>
    <row r="26" spans="2:10" ht="15.75" x14ac:dyDescent="0.25">
      <c r="B26" s="29">
        <f t="shared" si="1"/>
        <v>44851</v>
      </c>
      <c r="C26" s="5"/>
      <c r="D26" s="6"/>
      <c r="E26" s="6"/>
      <c r="F26" s="6"/>
      <c r="G26" s="6"/>
      <c r="H26" s="7"/>
      <c r="I26" s="7"/>
      <c r="J26" s="7">
        <f t="shared" si="0"/>
        <v>0</v>
      </c>
    </row>
    <row r="27" spans="2:10" ht="15.75" x14ac:dyDescent="0.25">
      <c r="B27" s="29">
        <f t="shared" si="1"/>
        <v>44852</v>
      </c>
      <c r="C27" s="5"/>
      <c r="D27" s="8"/>
      <c r="E27" s="8"/>
      <c r="F27" s="8"/>
      <c r="G27" s="8"/>
      <c r="H27" s="9"/>
      <c r="I27" s="9"/>
      <c r="J27" s="10">
        <f t="shared" si="0"/>
        <v>0</v>
      </c>
    </row>
    <row r="28" spans="2:10" ht="15.75" x14ac:dyDescent="0.25">
      <c r="B28" s="29">
        <f t="shared" si="1"/>
        <v>44853</v>
      </c>
      <c r="C28" s="5"/>
      <c r="D28" s="6"/>
      <c r="E28" s="6"/>
      <c r="F28" s="6"/>
      <c r="G28" s="6"/>
      <c r="H28" s="7"/>
      <c r="I28" s="7"/>
      <c r="J28" s="7">
        <f t="shared" si="0"/>
        <v>0</v>
      </c>
    </row>
    <row r="29" spans="2:10" ht="15.75" x14ac:dyDescent="0.25">
      <c r="B29" s="29">
        <f t="shared" si="1"/>
        <v>44854</v>
      </c>
      <c r="C29" s="5"/>
      <c r="D29" s="8"/>
      <c r="E29" s="8"/>
      <c r="F29" s="8"/>
      <c r="G29" s="8"/>
      <c r="H29" s="9"/>
      <c r="I29" s="9"/>
      <c r="J29" s="10">
        <f t="shared" si="0"/>
        <v>0</v>
      </c>
    </row>
    <row r="30" spans="2:10" ht="15.75" x14ac:dyDescent="0.25">
      <c r="B30" s="29">
        <f t="shared" si="1"/>
        <v>44855</v>
      </c>
      <c r="C30" s="5"/>
      <c r="D30" s="6"/>
      <c r="E30" s="6"/>
      <c r="F30" s="6"/>
      <c r="G30" s="6"/>
      <c r="H30" s="7"/>
      <c r="I30" s="7"/>
      <c r="J30" s="7">
        <f t="shared" si="0"/>
        <v>0</v>
      </c>
    </row>
    <row r="31" spans="2:10" ht="15.75" x14ac:dyDescent="0.25">
      <c r="B31" s="29">
        <f t="shared" si="1"/>
        <v>44856</v>
      </c>
      <c r="C31" s="5"/>
      <c r="D31" s="8"/>
      <c r="E31" s="8"/>
      <c r="F31" s="8"/>
      <c r="G31" s="8"/>
      <c r="H31" s="9"/>
      <c r="I31" s="9"/>
      <c r="J31" s="10">
        <f t="shared" si="0"/>
        <v>0</v>
      </c>
    </row>
    <row r="32" spans="2:10" ht="15.75" x14ac:dyDescent="0.25">
      <c r="B32" s="29">
        <f t="shared" si="1"/>
        <v>44857</v>
      </c>
      <c r="C32" s="5"/>
      <c r="D32" s="6"/>
      <c r="E32" s="6"/>
      <c r="F32" s="6"/>
      <c r="G32" s="6"/>
      <c r="H32" s="7"/>
      <c r="I32" s="7"/>
      <c r="J32" s="7">
        <f t="shared" si="0"/>
        <v>0</v>
      </c>
    </row>
    <row r="33" spans="2:10" ht="15.75" x14ac:dyDescent="0.25">
      <c r="B33" s="29">
        <f t="shared" si="1"/>
        <v>44858</v>
      </c>
      <c r="C33" s="5"/>
      <c r="D33" s="8"/>
      <c r="E33" s="8"/>
      <c r="F33" s="8"/>
      <c r="G33" s="8"/>
      <c r="H33" s="9"/>
      <c r="I33" s="9"/>
      <c r="J33" s="10">
        <f t="shared" si="0"/>
        <v>0</v>
      </c>
    </row>
    <row r="34" spans="2:10" ht="15.75" x14ac:dyDescent="0.25">
      <c r="B34" s="29">
        <f t="shared" si="1"/>
        <v>44859</v>
      </c>
      <c r="C34" s="5"/>
      <c r="D34" s="6"/>
      <c r="E34" s="6"/>
      <c r="F34" s="6"/>
      <c r="G34" s="6"/>
      <c r="H34" s="7"/>
      <c r="I34" s="7"/>
      <c r="J34" s="7">
        <f t="shared" si="0"/>
        <v>0</v>
      </c>
    </row>
    <row r="35" spans="2:10" ht="15.75" x14ac:dyDescent="0.25">
      <c r="B35" s="29">
        <f t="shared" si="1"/>
        <v>44860</v>
      </c>
      <c r="C35" s="5"/>
      <c r="D35" s="8"/>
      <c r="E35" s="8"/>
      <c r="F35" s="8"/>
      <c r="G35" s="8"/>
      <c r="H35" s="9"/>
      <c r="I35" s="9"/>
      <c r="J35" s="10">
        <f t="shared" si="0"/>
        <v>0</v>
      </c>
    </row>
    <row r="36" spans="2:10" ht="15.75" x14ac:dyDescent="0.25">
      <c r="B36" s="29">
        <f t="shared" si="1"/>
        <v>44861</v>
      </c>
      <c r="C36" s="5"/>
      <c r="D36" s="6"/>
      <c r="E36" s="6"/>
      <c r="F36" s="6"/>
      <c r="G36" s="6"/>
      <c r="H36" s="7"/>
      <c r="I36" s="7"/>
      <c r="J36" s="7">
        <f t="shared" si="0"/>
        <v>0</v>
      </c>
    </row>
    <row r="37" spans="2:10" ht="15.75" x14ac:dyDescent="0.25">
      <c r="B37" s="29">
        <f t="shared" si="1"/>
        <v>44862</v>
      </c>
      <c r="C37" s="5"/>
      <c r="D37" s="8"/>
      <c r="E37" s="8"/>
      <c r="F37" s="8"/>
      <c r="G37" s="8"/>
      <c r="H37" s="9"/>
      <c r="I37" s="9"/>
      <c r="J37" s="10">
        <f t="shared" si="0"/>
        <v>0</v>
      </c>
    </row>
    <row r="38" spans="2:10" ht="15.75" x14ac:dyDescent="0.25">
      <c r="B38" s="29">
        <f t="shared" si="1"/>
        <v>44863</v>
      </c>
      <c r="C38" s="5"/>
      <c r="D38" s="6"/>
      <c r="E38" s="6"/>
      <c r="F38" s="6"/>
      <c r="G38" s="6"/>
      <c r="H38" s="7"/>
      <c r="I38" s="7"/>
      <c r="J38" s="7">
        <f t="shared" si="0"/>
        <v>0</v>
      </c>
    </row>
    <row r="39" spans="2:10" ht="15.75" x14ac:dyDescent="0.25">
      <c r="B39" s="29">
        <f t="shared" si="1"/>
        <v>44864</v>
      </c>
      <c r="C39" s="5"/>
      <c r="D39" s="8"/>
      <c r="E39" s="8"/>
      <c r="F39" s="8"/>
      <c r="G39" s="8"/>
      <c r="H39" s="9"/>
      <c r="I39" s="9"/>
      <c r="J39" s="10">
        <f t="shared" si="0"/>
        <v>0</v>
      </c>
    </row>
    <row r="40" spans="2:10" ht="15.75" x14ac:dyDescent="0.25">
      <c r="B40" s="29">
        <f t="shared" si="1"/>
        <v>44865</v>
      </c>
      <c r="C40" s="5"/>
      <c r="D40" s="6"/>
      <c r="E40" s="6"/>
      <c r="F40" s="6"/>
      <c r="G40" s="6"/>
      <c r="H40" s="7"/>
      <c r="I40" s="7"/>
      <c r="J40" s="7">
        <f t="shared" si="0"/>
        <v>0</v>
      </c>
    </row>
    <row r="41" spans="2:10" ht="15.75" x14ac:dyDescent="0.25">
      <c r="B41" s="29" t="str">
        <f t="shared" si="1"/>
        <v/>
      </c>
      <c r="C41" s="12"/>
      <c r="D41" s="8"/>
      <c r="E41" s="8"/>
      <c r="F41" s="8"/>
      <c r="G41" s="8"/>
      <c r="H41" s="9"/>
      <c r="I41" s="9"/>
      <c r="J41" s="10">
        <f t="shared" si="0"/>
        <v>0</v>
      </c>
    </row>
    <row r="42" spans="2:10" s="16" customFormat="1" x14ac:dyDescent="0.25">
      <c r="B42" s="13"/>
      <c r="C42" s="13"/>
      <c r="D42" s="14"/>
      <c r="E42" s="14"/>
      <c r="F42" s="14"/>
      <c r="G42" s="14"/>
      <c r="H42" s="15"/>
      <c r="I42" s="15"/>
      <c r="J42" s="15"/>
    </row>
    <row r="43" spans="2:10" s="16" customFormat="1" x14ac:dyDescent="0.25">
      <c r="B43" s="17"/>
      <c r="C43" s="17"/>
      <c r="D43" s="18"/>
      <c r="E43" s="18"/>
      <c r="F43" s="18"/>
      <c r="G43" s="18"/>
      <c r="H43" s="19"/>
      <c r="I43" s="19"/>
      <c r="J43" s="20"/>
    </row>
    <row r="44" spans="2:10" s="16" customFormat="1" x14ac:dyDescent="0.25">
      <c r="B44" s="13"/>
      <c r="C44" s="13"/>
      <c r="D44" s="14"/>
      <c r="E44" s="14"/>
      <c r="F44" s="14"/>
      <c r="G44" s="14"/>
      <c r="H44" s="15"/>
      <c r="I44" s="15"/>
      <c r="J44" s="15"/>
    </row>
    <row r="45" spans="2:10" s="16" customFormat="1" x14ac:dyDescent="0.25">
      <c r="B45" s="17"/>
      <c r="C45" s="17"/>
      <c r="D45" s="18"/>
      <c r="E45" s="18"/>
      <c r="F45" s="18"/>
      <c r="G45" s="18"/>
      <c r="H45" s="19"/>
      <c r="I45" s="19"/>
      <c r="J45" s="20"/>
    </row>
    <row r="46" spans="2:10" s="16" customFormat="1" x14ac:dyDescent="0.25">
      <c r="B46" s="13"/>
      <c r="C46" s="13"/>
      <c r="D46" s="14"/>
      <c r="E46" s="14"/>
      <c r="F46" s="14"/>
      <c r="G46" s="14"/>
      <c r="H46" s="15"/>
      <c r="I46" s="15"/>
      <c r="J46" s="15"/>
    </row>
    <row r="47" spans="2:10" s="16" customFormat="1" x14ac:dyDescent="0.25">
      <c r="B47" s="17"/>
      <c r="C47" s="17"/>
      <c r="D47" s="18"/>
      <c r="E47" s="18"/>
      <c r="F47" s="18"/>
      <c r="G47" s="18"/>
      <c r="H47" s="19"/>
      <c r="I47" s="19"/>
      <c r="J47" s="20"/>
    </row>
    <row r="48" spans="2:10" s="16" customFormat="1" x14ac:dyDescent="0.25">
      <c r="B48" s="13"/>
      <c r="C48" s="13"/>
      <c r="D48" s="14"/>
      <c r="E48" s="14"/>
      <c r="F48" s="14"/>
      <c r="G48" s="14"/>
      <c r="H48" s="15"/>
      <c r="I48" s="15"/>
      <c r="J48" s="15"/>
    </row>
    <row r="49" spans="2:10" s="16" customFormat="1" x14ac:dyDescent="0.25">
      <c r="B49" s="17"/>
      <c r="C49" s="17"/>
      <c r="D49" s="18"/>
      <c r="E49" s="18"/>
      <c r="F49" s="18"/>
      <c r="G49" s="18"/>
      <c r="H49" s="19"/>
      <c r="I49" s="19"/>
      <c r="J49" s="20"/>
    </row>
    <row r="50" spans="2:10" s="16" customFormat="1" x14ac:dyDescent="0.25">
      <c r="B50" s="13"/>
      <c r="C50" s="13"/>
      <c r="D50" s="14"/>
      <c r="E50" s="14"/>
      <c r="F50" s="14"/>
      <c r="G50" s="14"/>
      <c r="H50" s="15"/>
      <c r="I50" s="15"/>
      <c r="J50" s="15"/>
    </row>
    <row r="51" spans="2:10" s="16" customFormat="1" x14ac:dyDescent="0.25">
      <c r="B51" s="17"/>
      <c r="C51" s="17"/>
      <c r="D51" s="18"/>
      <c r="E51" s="18"/>
      <c r="F51" s="18"/>
      <c r="G51" s="18"/>
      <c r="H51" s="19"/>
      <c r="I51" s="19"/>
      <c r="J51" s="20"/>
    </row>
    <row r="52" spans="2:10" s="16" customFormat="1" x14ac:dyDescent="0.25">
      <c r="B52" s="13"/>
      <c r="C52" s="13"/>
      <c r="D52" s="14"/>
      <c r="E52" s="14"/>
      <c r="F52" s="14"/>
      <c r="G52" s="14"/>
      <c r="H52" s="15"/>
      <c r="I52" s="15"/>
      <c r="J52" s="15"/>
    </row>
    <row r="53" spans="2:10" s="16" customFormat="1" x14ac:dyDescent="0.25">
      <c r="B53" s="17"/>
      <c r="C53" s="17"/>
      <c r="D53" s="18"/>
      <c r="E53" s="18"/>
      <c r="F53" s="18"/>
      <c r="G53" s="18"/>
      <c r="H53" s="19"/>
      <c r="I53" s="19"/>
      <c r="J53" s="20"/>
    </row>
    <row r="54" spans="2:10" s="16" customFormat="1" x14ac:dyDescent="0.25">
      <c r="B54" s="13"/>
      <c r="C54" s="13"/>
      <c r="D54" s="14"/>
      <c r="E54" s="14"/>
      <c r="F54" s="14"/>
      <c r="G54" s="14"/>
      <c r="H54" s="15"/>
      <c r="I54" s="15"/>
      <c r="J54" s="15"/>
    </row>
  </sheetData>
  <mergeCells count="1">
    <mergeCell ref="B1:G2"/>
  </mergeCells>
  <dataValidations count="2">
    <dataValidation type="list" allowBlank="1" showInputMessage="1" showErrorMessage="1" sqref="E10:E41" xr:uid="{472CB37E-92E8-42E9-A2CC-7F7DE7113C79}">
      <formula1>$B$6:$B$7</formula1>
    </dataValidation>
    <dataValidation type="list" allowBlank="1" showInputMessage="1" showErrorMessage="1" sqref="C10:C41" xr:uid="{AF44643A-7384-4384-86E3-52D31FC1DCC8}">
      <formula1>$D$3:$I$3</formula1>
    </dataValidation>
  </dataValidations>
  <pageMargins left="0.7" right="0.7" top="0.75" bottom="0.75" header="0.3" footer="0.3"/>
  <pageSetup scale="6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J54"/>
  <sheetViews>
    <sheetView topLeftCell="B2" workbookViewId="0">
      <selection activeCell="B10" sqref="B10"/>
    </sheetView>
  </sheetViews>
  <sheetFormatPr defaultRowHeight="15" x14ac:dyDescent="0.25"/>
  <cols>
    <col min="1" max="1" width="21" customWidth="1"/>
    <col min="2" max="2" width="20.7109375" customWidth="1"/>
    <col min="3" max="3" width="18.5703125" customWidth="1"/>
    <col min="4" max="4" width="30.85546875" customWidth="1"/>
    <col min="5" max="7" width="20.7109375" customWidth="1"/>
    <col min="8" max="9" width="18.7109375" customWidth="1"/>
    <col min="10" max="10" width="15.7109375" customWidth="1"/>
  </cols>
  <sheetData>
    <row r="1" spans="1:10" ht="23.25" customHeight="1" x14ac:dyDescent="0.3">
      <c r="B1" s="60" t="str">
        <f>'JANUARY '!B1:G2</f>
        <v xml:space="preserve"> YOUR BUSINESS</v>
      </c>
      <c r="C1" s="61"/>
      <c r="D1" s="61"/>
      <c r="E1" s="61"/>
      <c r="F1" s="61"/>
      <c r="G1" s="61"/>
      <c r="H1" s="33" t="s">
        <v>11</v>
      </c>
      <c r="I1" s="34">
        <f>B10</f>
        <v>44866</v>
      </c>
      <c r="J1" s="35"/>
    </row>
    <row r="2" spans="1:10" ht="31.5" customHeight="1" x14ac:dyDescent="0.3">
      <c r="B2" s="62"/>
      <c r="C2" s="63"/>
      <c r="D2" s="63"/>
      <c r="E2" s="63"/>
      <c r="F2" s="63"/>
      <c r="G2" s="63"/>
      <c r="H2" s="36"/>
      <c r="I2" s="37"/>
      <c r="J2" s="38"/>
    </row>
    <row r="3" spans="1:10" ht="15.75" x14ac:dyDescent="0.25">
      <c r="A3" t="str">
        <f ca="1">MID(CELL("filename",A1),FIND("]",CELL("filename",A1))+1,255)</f>
        <v>NOVEMBER</v>
      </c>
      <c r="B3" s="23"/>
      <c r="C3" s="23"/>
      <c r="D3" s="23" t="str">
        <f>'JANUARY '!D3</f>
        <v>GMC</v>
      </c>
      <c r="E3" s="23" t="str">
        <f>'JANUARY '!E3</f>
        <v>Ford</v>
      </c>
      <c r="F3" s="23" t="str">
        <f>'JANUARY '!F3</f>
        <v>BMW</v>
      </c>
      <c r="G3" s="23" t="str">
        <f>'JANUARY '!G3</f>
        <v>XC90</v>
      </c>
      <c r="H3" s="23">
        <f>'JANUARY '!H3</f>
        <v>0</v>
      </c>
      <c r="I3" s="50"/>
      <c r="J3" s="30"/>
    </row>
    <row r="4" spans="1:10" ht="15.75" x14ac:dyDescent="0.25">
      <c r="A4" s="48">
        <f ca="1">DATEVALUE("1-"&amp;$A$3)</f>
        <v>44501</v>
      </c>
      <c r="B4" s="23" t="s">
        <v>10</v>
      </c>
      <c r="C4" s="23"/>
      <c r="D4" s="24">
        <f>OCTOBER!D5</f>
        <v>0</v>
      </c>
      <c r="E4" s="24">
        <f>OCTOBER!E5</f>
        <v>0</v>
      </c>
      <c r="F4" s="24">
        <f>OCTOBER!F5</f>
        <v>0</v>
      </c>
      <c r="G4" s="24">
        <f>OCTOBER!G5</f>
        <v>0</v>
      </c>
      <c r="H4" s="24">
        <f>OCTOBER!H5</f>
        <v>0</v>
      </c>
      <c r="I4" s="26"/>
      <c r="J4" s="30"/>
    </row>
    <row r="5" spans="1:10" ht="15.75" x14ac:dyDescent="0.25">
      <c r="A5" s="48">
        <f>EOMONTH(B10,0)</f>
        <v>44895</v>
      </c>
      <c r="B5" s="31" t="s">
        <v>23</v>
      </c>
      <c r="C5" s="23"/>
      <c r="D5" s="24">
        <f t="array" ref="D5">MAX(IF($C10:C40=D3,I10:I40,D4))</f>
        <v>0</v>
      </c>
      <c r="E5" s="24">
        <f t="array" ref="E5">MAX(IF($C10:C40=E3,I10:I40,E4))</f>
        <v>0</v>
      </c>
      <c r="F5" s="24">
        <f t="array" ref="F5">MAX(IF($C10:C40=F3,I10:I40,F4))</f>
        <v>0</v>
      </c>
      <c r="G5" s="24">
        <f t="array" ref="G5">MAX(IF($C10:C40=G3,I10:I40,G4))</f>
        <v>0</v>
      </c>
      <c r="H5" s="24">
        <f t="array" ref="H5">MAX(IF($C10:C40=H3,I10:I40,H4))</f>
        <v>0</v>
      </c>
      <c r="I5" s="24"/>
      <c r="J5" s="30"/>
    </row>
    <row r="6" spans="1:10" ht="15.75" x14ac:dyDescent="0.25">
      <c r="A6" s="48"/>
      <c r="B6" s="23" t="s">
        <v>32</v>
      </c>
      <c r="C6" s="23">
        <f>SUMIFS(J10:J54,E10:E54,"=Business")</f>
        <v>0</v>
      </c>
      <c r="D6" s="32">
        <f t="array" ref="D6">SUMIFS($J10:J40,C10:C40,D3,E10:E40,"Business")</f>
        <v>0</v>
      </c>
      <c r="E6" s="24">
        <f t="array" ref="E6">SUMIFS($J10:J40,C10:C40,E3,E10:E40,"Business")</f>
        <v>0</v>
      </c>
      <c r="F6" s="25">
        <f t="array" ref="F6">SUMIFS($J10:J40,C10:C40,F3,E10:E40,"Business")</f>
        <v>0</v>
      </c>
      <c r="G6" s="27">
        <f t="array" ref="G6">SUMIFS($J10:J40,C10:C40,G3,E10:E40,"Business")</f>
        <v>0</v>
      </c>
      <c r="H6" s="27">
        <f t="array" ref="H6">SUMIFS($J10:J40,C10:C40,H3,E10:E40,"Business")</f>
        <v>0</v>
      </c>
      <c r="I6" s="26"/>
      <c r="J6" s="30"/>
    </row>
    <row r="7" spans="1:10" ht="15.75" x14ac:dyDescent="0.25">
      <c r="B7" s="31" t="s">
        <v>28</v>
      </c>
      <c r="C7" s="25">
        <f>SUMIFS(J10:J54,E10:E54,"=Medical")</f>
        <v>0</v>
      </c>
      <c r="D7" s="23">
        <f t="array" ref="D7">SUMIFS($J10:J40,C10:C40,D3,E10:E40,"Medical")</f>
        <v>0</v>
      </c>
      <c r="E7" s="24">
        <f t="array" ref="E7">SUMIFS($J10:J40,C10:C40,E3,E10:E40,"Medical")</f>
        <v>0</v>
      </c>
      <c r="F7" s="25">
        <f t="array" ref="F7">SUMIFS($J10:J40,C10:C40,F3,E10:E40,"Medical")</f>
        <v>0</v>
      </c>
      <c r="G7" s="27">
        <f t="array" ref="G7">SUMIFS($J10:J40,C10:C40,G3,E10:E40,"Medical")</f>
        <v>0</v>
      </c>
      <c r="H7" s="27">
        <f t="array" ref="H7">SUMIFS($J10:J40,C10:C40,H3,E10:E40,"Medical")</f>
        <v>0</v>
      </c>
      <c r="I7" s="26"/>
      <c r="J7" s="30"/>
    </row>
    <row r="8" spans="1:10" ht="15.75" x14ac:dyDescent="0.25">
      <c r="B8" s="25" t="s">
        <v>9</v>
      </c>
      <c r="C8" s="23"/>
      <c r="D8" s="32">
        <f>D5-D4</f>
        <v>0</v>
      </c>
      <c r="E8" s="24">
        <f>E5-E4</f>
        <v>0</v>
      </c>
      <c r="F8" s="25">
        <f>F5-F4</f>
        <v>0</v>
      </c>
      <c r="G8" s="26">
        <f>G5-G4</f>
        <v>0</v>
      </c>
      <c r="H8" s="26">
        <f t="array" ref="H8">SUMIFS($J10:J40,C10:C40,H3)</f>
        <v>0</v>
      </c>
      <c r="I8" s="23"/>
      <c r="J8" s="23"/>
    </row>
    <row r="9" spans="1:10" ht="31.5" x14ac:dyDescent="0.25">
      <c r="A9">
        <f ca="1">DATEVALUE("2-"&amp;$A$3)</f>
        <v>44502</v>
      </c>
      <c r="B9" s="1" t="s">
        <v>0</v>
      </c>
      <c r="C9" s="1" t="s">
        <v>34</v>
      </c>
      <c r="D9" s="2" t="s">
        <v>1</v>
      </c>
      <c r="E9" s="2" t="s">
        <v>2</v>
      </c>
      <c r="F9" s="2" t="s">
        <v>3</v>
      </c>
      <c r="G9" s="2" t="s">
        <v>4</v>
      </c>
      <c r="H9" s="3" t="s">
        <v>5</v>
      </c>
      <c r="I9" s="3" t="s">
        <v>6</v>
      </c>
      <c r="J9" s="4" t="s">
        <v>7</v>
      </c>
    </row>
    <row r="10" spans="1:10" ht="15.75" x14ac:dyDescent="0.25">
      <c r="B10" s="29">
        <f>EDATE(OCTOBER!B10,1)</f>
        <v>44866</v>
      </c>
      <c r="C10" s="5"/>
      <c r="D10" s="6"/>
      <c r="E10" s="6"/>
      <c r="F10" s="6"/>
      <c r="G10" s="6"/>
      <c r="H10" s="7"/>
      <c r="I10" s="7"/>
      <c r="J10" s="7">
        <f t="shared" ref="J10:J41" si="0">(I10-H10)</f>
        <v>0</v>
      </c>
    </row>
    <row r="11" spans="1:10" ht="15.75" x14ac:dyDescent="0.25">
      <c r="B11" s="29">
        <f>IF(B10&lt;$A$5,B10+1,"")</f>
        <v>44867</v>
      </c>
      <c r="C11" s="5"/>
      <c r="D11" s="8"/>
      <c r="E11" s="8"/>
      <c r="F11" s="8"/>
      <c r="G11" s="8"/>
      <c r="H11" s="9"/>
      <c r="I11" s="9"/>
      <c r="J11" s="10">
        <f t="shared" si="0"/>
        <v>0</v>
      </c>
    </row>
    <row r="12" spans="1:10" ht="15.75" x14ac:dyDescent="0.25">
      <c r="B12" s="29">
        <f t="shared" ref="B12:B41" si="1">IF(B11&lt;$A$5,B11+1,"")</f>
        <v>44868</v>
      </c>
      <c r="C12" s="5"/>
      <c r="D12" s="6"/>
      <c r="E12" s="6"/>
      <c r="F12" s="6"/>
      <c r="G12" s="6"/>
      <c r="H12" s="7"/>
      <c r="I12" s="7"/>
      <c r="J12" s="7">
        <f t="shared" si="0"/>
        <v>0</v>
      </c>
    </row>
    <row r="13" spans="1:10" ht="15.75" x14ac:dyDescent="0.25">
      <c r="B13" s="29">
        <f t="shared" si="1"/>
        <v>44869</v>
      </c>
      <c r="C13" s="5"/>
      <c r="D13" s="8"/>
      <c r="E13" s="8"/>
      <c r="F13" s="8"/>
      <c r="G13" s="8"/>
      <c r="H13" s="9"/>
      <c r="I13" s="9"/>
      <c r="J13" s="10">
        <f t="shared" si="0"/>
        <v>0</v>
      </c>
    </row>
    <row r="14" spans="1:10" ht="15.75" x14ac:dyDescent="0.25">
      <c r="B14" s="29">
        <f t="shared" si="1"/>
        <v>44870</v>
      </c>
      <c r="C14" s="5"/>
      <c r="D14" s="6"/>
      <c r="E14" s="6"/>
      <c r="F14" s="6"/>
      <c r="G14" s="6"/>
      <c r="H14" s="7"/>
      <c r="I14" s="7"/>
      <c r="J14" s="7">
        <f t="shared" si="0"/>
        <v>0</v>
      </c>
    </row>
    <row r="15" spans="1:10" ht="15.75" x14ac:dyDescent="0.25">
      <c r="B15" s="29">
        <f t="shared" si="1"/>
        <v>44871</v>
      </c>
      <c r="C15" s="5"/>
      <c r="D15" s="8"/>
      <c r="E15" s="8"/>
      <c r="F15" s="8"/>
      <c r="G15" s="8"/>
      <c r="H15" s="9"/>
      <c r="I15" s="9"/>
      <c r="J15" s="10">
        <f t="shared" si="0"/>
        <v>0</v>
      </c>
    </row>
    <row r="16" spans="1:10" ht="15.75" x14ac:dyDescent="0.25">
      <c r="B16" s="29">
        <f t="shared" si="1"/>
        <v>44872</v>
      </c>
      <c r="C16" s="5"/>
      <c r="D16" s="6"/>
      <c r="E16" s="6"/>
      <c r="F16" s="6"/>
      <c r="G16" s="11"/>
      <c r="H16" s="7"/>
      <c r="I16" s="7"/>
      <c r="J16" s="7">
        <f t="shared" si="0"/>
        <v>0</v>
      </c>
    </row>
    <row r="17" spans="2:10" ht="15.75" x14ac:dyDescent="0.25">
      <c r="B17" s="29">
        <f t="shared" si="1"/>
        <v>44873</v>
      </c>
      <c r="C17" s="5"/>
      <c r="D17" s="8"/>
      <c r="E17" s="8"/>
      <c r="F17" s="8"/>
      <c r="G17" s="8"/>
      <c r="H17" s="9"/>
      <c r="I17" s="9"/>
      <c r="J17" s="10">
        <f t="shared" si="0"/>
        <v>0</v>
      </c>
    </row>
    <row r="18" spans="2:10" ht="15.75" x14ac:dyDescent="0.25">
      <c r="B18" s="29">
        <f t="shared" si="1"/>
        <v>44874</v>
      </c>
      <c r="C18" s="5"/>
      <c r="D18" s="6"/>
      <c r="E18" s="6"/>
      <c r="F18" s="6"/>
      <c r="G18" s="6"/>
      <c r="H18" s="7"/>
      <c r="I18" s="7"/>
      <c r="J18" s="7">
        <f t="shared" si="0"/>
        <v>0</v>
      </c>
    </row>
    <row r="19" spans="2:10" ht="15.75" x14ac:dyDescent="0.25">
      <c r="B19" s="29">
        <f t="shared" si="1"/>
        <v>44875</v>
      </c>
      <c r="C19" s="5"/>
      <c r="D19" s="8"/>
      <c r="E19" s="8"/>
      <c r="F19" s="8"/>
      <c r="G19" s="8"/>
      <c r="H19" s="9"/>
      <c r="I19" s="9"/>
      <c r="J19" s="10">
        <f t="shared" si="0"/>
        <v>0</v>
      </c>
    </row>
    <row r="20" spans="2:10" ht="15.75" x14ac:dyDescent="0.25">
      <c r="B20" s="29">
        <f t="shared" si="1"/>
        <v>44876</v>
      </c>
      <c r="C20" s="5"/>
      <c r="D20" s="6"/>
      <c r="E20" s="6"/>
      <c r="F20" s="6"/>
      <c r="G20" s="6"/>
      <c r="H20" s="7"/>
      <c r="I20" s="7"/>
      <c r="J20" s="7">
        <f t="shared" si="0"/>
        <v>0</v>
      </c>
    </row>
    <row r="21" spans="2:10" ht="15.75" x14ac:dyDescent="0.25">
      <c r="B21" s="29">
        <f t="shared" si="1"/>
        <v>44877</v>
      </c>
      <c r="C21" s="5"/>
      <c r="D21" s="8"/>
      <c r="E21" s="8"/>
      <c r="F21" s="8"/>
      <c r="G21" s="8"/>
      <c r="H21" s="9"/>
      <c r="I21" s="9"/>
      <c r="J21" s="10">
        <f t="shared" si="0"/>
        <v>0</v>
      </c>
    </row>
    <row r="22" spans="2:10" ht="15.75" x14ac:dyDescent="0.25">
      <c r="B22" s="29">
        <f t="shared" si="1"/>
        <v>44878</v>
      </c>
      <c r="C22" s="5"/>
      <c r="D22" s="6"/>
      <c r="E22" s="6"/>
      <c r="F22" s="6"/>
      <c r="G22" s="6"/>
      <c r="H22" s="7"/>
      <c r="I22" s="7"/>
      <c r="J22" s="7">
        <f t="shared" si="0"/>
        <v>0</v>
      </c>
    </row>
    <row r="23" spans="2:10" ht="15.75" x14ac:dyDescent="0.25">
      <c r="B23" s="29">
        <f t="shared" si="1"/>
        <v>44879</v>
      </c>
      <c r="C23" s="5"/>
      <c r="D23" s="8"/>
      <c r="E23" s="8"/>
      <c r="F23" s="8"/>
      <c r="G23" s="8"/>
      <c r="H23" s="9"/>
      <c r="I23" s="9"/>
      <c r="J23" s="10">
        <f t="shared" si="0"/>
        <v>0</v>
      </c>
    </row>
    <row r="24" spans="2:10" ht="15.75" x14ac:dyDescent="0.25">
      <c r="B24" s="29">
        <f t="shared" si="1"/>
        <v>44880</v>
      </c>
      <c r="C24" s="5"/>
      <c r="D24" s="6"/>
      <c r="E24" s="6"/>
      <c r="F24" s="6"/>
      <c r="G24" s="6"/>
      <c r="H24" s="7"/>
      <c r="I24" s="7"/>
      <c r="J24" s="7">
        <f t="shared" si="0"/>
        <v>0</v>
      </c>
    </row>
    <row r="25" spans="2:10" ht="15.75" x14ac:dyDescent="0.25">
      <c r="B25" s="29">
        <f t="shared" si="1"/>
        <v>44881</v>
      </c>
      <c r="C25" s="5"/>
      <c r="D25" s="8"/>
      <c r="E25" s="8"/>
      <c r="F25" s="8"/>
      <c r="G25" s="8"/>
      <c r="H25" s="9"/>
      <c r="I25" s="9"/>
      <c r="J25" s="10">
        <f t="shared" si="0"/>
        <v>0</v>
      </c>
    </row>
    <row r="26" spans="2:10" ht="15.75" x14ac:dyDescent="0.25">
      <c r="B26" s="29">
        <f t="shared" si="1"/>
        <v>44882</v>
      </c>
      <c r="C26" s="5"/>
      <c r="D26" s="6"/>
      <c r="E26" s="6"/>
      <c r="F26" s="6"/>
      <c r="G26" s="6"/>
      <c r="H26" s="7"/>
      <c r="I26" s="7"/>
      <c r="J26" s="7">
        <f t="shared" si="0"/>
        <v>0</v>
      </c>
    </row>
    <row r="27" spans="2:10" ht="15.75" x14ac:dyDescent="0.25">
      <c r="B27" s="29">
        <f t="shared" si="1"/>
        <v>44883</v>
      </c>
      <c r="C27" s="5"/>
      <c r="D27" s="8"/>
      <c r="E27" s="8"/>
      <c r="F27" s="8"/>
      <c r="G27" s="8"/>
      <c r="H27" s="9"/>
      <c r="I27" s="9"/>
      <c r="J27" s="10">
        <f t="shared" si="0"/>
        <v>0</v>
      </c>
    </row>
    <row r="28" spans="2:10" ht="15.75" x14ac:dyDescent="0.25">
      <c r="B28" s="29">
        <f t="shared" si="1"/>
        <v>44884</v>
      </c>
      <c r="C28" s="5"/>
      <c r="D28" s="6"/>
      <c r="E28" s="6"/>
      <c r="F28" s="6"/>
      <c r="G28" s="6"/>
      <c r="H28" s="7"/>
      <c r="I28" s="7"/>
      <c r="J28" s="7">
        <f t="shared" si="0"/>
        <v>0</v>
      </c>
    </row>
    <row r="29" spans="2:10" ht="15.75" x14ac:dyDescent="0.25">
      <c r="B29" s="29">
        <f t="shared" si="1"/>
        <v>44885</v>
      </c>
      <c r="C29" s="5"/>
      <c r="D29" s="8"/>
      <c r="E29" s="8"/>
      <c r="F29" s="8"/>
      <c r="G29" s="8"/>
      <c r="H29" s="9"/>
      <c r="I29" s="9"/>
      <c r="J29" s="10">
        <f t="shared" si="0"/>
        <v>0</v>
      </c>
    </row>
    <row r="30" spans="2:10" ht="15.75" x14ac:dyDescent="0.25">
      <c r="B30" s="29">
        <f t="shared" si="1"/>
        <v>44886</v>
      </c>
      <c r="C30" s="5"/>
      <c r="D30" s="6"/>
      <c r="E30" s="6"/>
      <c r="F30" s="6"/>
      <c r="G30" s="6"/>
      <c r="H30" s="7"/>
      <c r="I30" s="7"/>
      <c r="J30" s="7">
        <f t="shared" si="0"/>
        <v>0</v>
      </c>
    </row>
    <row r="31" spans="2:10" ht="15.75" x14ac:dyDescent="0.25">
      <c r="B31" s="29">
        <f t="shared" si="1"/>
        <v>44887</v>
      </c>
      <c r="C31" s="5"/>
      <c r="D31" s="8"/>
      <c r="E31" s="8"/>
      <c r="F31" s="8"/>
      <c r="G31" s="8"/>
      <c r="H31" s="9"/>
      <c r="I31" s="9"/>
      <c r="J31" s="10">
        <f t="shared" si="0"/>
        <v>0</v>
      </c>
    </row>
    <row r="32" spans="2:10" ht="15.75" x14ac:dyDescent="0.25">
      <c r="B32" s="29">
        <f t="shared" si="1"/>
        <v>44888</v>
      </c>
      <c r="C32" s="5"/>
      <c r="D32" s="6"/>
      <c r="E32" s="6"/>
      <c r="F32" s="6"/>
      <c r="G32" s="6"/>
      <c r="H32" s="7"/>
      <c r="I32" s="7"/>
      <c r="J32" s="7">
        <f t="shared" si="0"/>
        <v>0</v>
      </c>
    </row>
    <row r="33" spans="2:10" ht="15.75" x14ac:dyDescent="0.25">
      <c r="B33" s="29">
        <f t="shared" si="1"/>
        <v>44889</v>
      </c>
      <c r="C33" s="5"/>
      <c r="D33" s="8"/>
      <c r="E33" s="8"/>
      <c r="F33" s="8"/>
      <c r="G33" s="8"/>
      <c r="H33" s="9"/>
      <c r="I33" s="9"/>
      <c r="J33" s="10">
        <f t="shared" si="0"/>
        <v>0</v>
      </c>
    </row>
    <row r="34" spans="2:10" ht="15.75" x14ac:dyDescent="0.25">
      <c r="B34" s="29">
        <f t="shared" si="1"/>
        <v>44890</v>
      </c>
      <c r="C34" s="5"/>
      <c r="D34" s="6"/>
      <c r="E34" s="6"/>
      <c r="F34" s="6"/>
      <c r="G34" s="6"/>
      <c r="H34" s="7"/>
      <c r="I34" s="7"/>
      <c r="J34" s="7">
        <f t="shared" si="0"/>
        <v>0</v>
      </c>
    </row>
    <row r="35" spans="2:10" ht="15.75" x14ac:dyDescent="0.25">
      <c r="B35" s="29">
        <f t="shared" si="1"/>
        <v>44891</v>
      </c>
      <c r="C35" s="5"/>
      <c r="D35" s="8"/>
      <c r="E35" s="8"/>
      <c r="F35" s="8"/>
      <c r="G35" s="8"/>
      <c r="H35" s="9"/>
      <c r="I35" s="9"/>
      <c r="J35" s="10">
        <f t="shared" si="0"/>
        <v>0</v>
      </c>
    </row>
    <row r="36" spans="2:10" ht="15.75" x14ac:dyDescent="0.25">
      <c r="B36" s="29">
        <f t="shared" si="1"/>
        <v>44892</v>
      </c>
      <c r="C36" s="5"/>
      <c r="D36" s="6"/>
      <c r="E36" s="6"/>
      <c r="F36" s="6"/>
      <c r="G36" s="6"/>
      <c r="H36" s="7"/>
      <c r="I36" s="7"/>
      <c r="J36" s="7">
        <f t="shared" si="0"/>
        <v>0</v>
      </c>
    </row>
    <row r="37" spans="2:10" ht="15.75" x14ac:dyDescent="0.25">
      <c r="B37" s="29">
        <f t="shared" si="1"/>
        <v>44893</v>
      </c>
      <c r="C37" s="5"/>
      <c r="D37" s="8"/>
      <c r="E37" s="8"/>
      <c r="F37" s="8"/>
      <c r="G37" s="8"/>
      <c r="H37" s="9"/>
      <c r="I37" s="9"/>
      <c r="J37" s="10">
        <f t="shared" si="0"/>
        <v>0</v>
      </c>
    </row>
    <row r="38" spans="2:10" ht="15.75" x14ac:dyDescent="0.25">
      <c r="B38" s="29">
        <f t="shared" si="1"/>
        <v>44894</v>
      </c>
      <c r="C38" s="5"/>
      <c r="D38" s="6"/>
      <c r="E38" s="6"/>
      <c r="F38" s="6"/>
      <c r="G38" s="6"/>
      <c r="H38" s="7"/>
      <c r="I38" s="7"/>
      <c r="J38" s="7">
        <f>(I38-H38)</f>
        <v>0</v>
      </c>
    </row>
    <row r="39" spans="2:10" ht="15.75" x14ac:dyDescent="0.25">
      <c r="B39" s="29">
        <f t="shared" si="1"/>
        <v>44895</v>
      </c>
      <c r="C39" s="5"/>
      <c r="D39" s="8"/>
      <c r="E39" s="8"/>
      <c r="F39" s="8"/>
      <c r="G39" s="8"/>
      <c r="H39" s="9"/>
      <c r="I39" s="9"/>
      <c r="J39" s="10">
        <f>(I39-H39)</f>
        <v>0</v>
      </c>
    </row>
    <row r="40" spans="2:10" ht="15.75" x14ac:dyDescent="0.25">
      <c r="B40" s="29" t="str">
        <f t="shared" si="1"/>
        <v/>
      </c>
      <c r="C40" s="5"/>
      <c r="D40" s="6"/>
      <c r="E40" s="6"/>
      <c r="F40" s="6"/>
      <c r="G40" s="6"/>
      <c r="H40" s="7"/>
      <c r="I40" s="7"/>
      <c r="J40" s="7">
        <f t="shared" si="0"/>
        <v>0</v>
      </c>
    </row>
    <row r="41" spans="2:10" ht="15.75" x14ac:dyDescent="0.25">
      <c r="B41" s="29" t="str">
        <f t="shared" si="1"/>
        <v/>
      </c>
      <c r="C41" s="12"/>
      <c r="D41" s="8"/>
      <c r="E41" s="8"/>
      <c r="F41" s="8"/>
      <c r="G41" s="8"/>
      <c r="H41" s="9"/>
      <c r="I41" s="9"/>
      <c r="J41" s="10">
        <f t="shared" si="0"/>
        <v>0</v>
      </c>
    </row>
    <row r="42" spans="2:10" s="16" customFormat="1" x14ac:dyDescent="0.25">
      <c r="B42" s="13"/>
      <c r="C42" s="13"/>
      <c r="D42" s="14"/>
      <c r="E42" s="14"/>
      <c r="F42" s="14"/>
      <c r="G42" s="14"/>
      <c r="H42" s="15"/>
      <c r="I42" s="15"/>
      <c r="J42" s="15"/>
    </row>
    <row r="43" spans="2:10" s="16" customFormat="1" x14ac:dyDescent="0.25">
      <c r="B43" s="17"/>
      <c r="C43" s="17"/>
      <c r="D43" s="18"/>
      <c r="E43" s="18"/>
      <c r="F43" s="18"/>
      <c r="G43" s="18"/>
      <c r="H43" s="19"/>
      <c r="I43" s="19"/>
      <c r="J43" s="20"/>
    </row>
    <row r="44" spans="2:10" s="16" customFormat="1" x14ac:dyDescent="0.25">
      <c r="B44" s="13"/>
      <c r="C44" s="13"/>
      <c r="D44" s="14"/>
      <c r="E44" s="14"/>
      <c r="F44" s="14"/>
      <c r="G44" s="14"/>
      <c r="H44" s="15"/>
      <c r="I44" s="15"/>
      <c r="J44" s="15"/>
    </row>
    <row r="45" spans="2:10" s="16" customFormat="1" x14ac:dyDescent="0.25">
      <c r="B45" s="17"/>
      <c r="C45" s="17"/>
      <c r="D45" s="18"/>
      <c r="E45" s="18"/>
      <c r="F45" s="18"/>
      <c r="G45" s="18"/>
      <c r="H45" s="19"/>
      <c r="I45" s="19"/>
      <c r="J45" s="20"/>
    </row>
    <row r="46" spans="2:10" s="16" customFormat="1" x14ac:dyDescent="0.25">
      <c r="B46" s="13"/>
      <c r="C46" s="13"/>
      <c r="D46" s="14"/>
      <c r="E46" s="14"/>
      <c r="F46" s="14"/>
      <c r="G46" s="14"/>
      <c r="H46" s="15"/>
      <c r="I46" s="15"/>
      <c r="J46" s="15"/>
    </row>
    <row r="47" spans="2:10" s="16" customFormat="1" x14ac:dyDescent="0.25">
      <c r="B47" s="17"/>
      <c r="C47" s="17"/>
      <c r="D47" s="18"/>
      <c r="E47" s="18"/>
      <c r="F47" s="18"/>
      <c r="G47" s="18"/>
      <c r="H47" s="19"/>
      <c r="I47" s="19"/>
      <c r="J47" s="20"/>
    </row>
    <row r="48" spans="2:10" s="16" customFormat="1" x14ac:dyDescent="0.25">
      <c r="B48" s="13"/>
      <c r="C48" s="13"/>
      <c r="D48" s="14"/>
      <c r="E48" s="14"/>
      <c r="F48" s="14"/>
      <c r="G48" s="14"/>
      <c r="H48" s="15"/>
      <c r="I48" s="15"/>
      <c r="J48" s="15"/>
    </row>
    <row r="49" spans="2:10" s="16" customFormat="1" x14ac:dyDescent="0.25">
      <c r="B49" s="17"/>
      <c r="C49" s="17"/>
      <c r="D49" s="18"/>
      <c r="E49" s="18"/>
      <c r="F49" s="18"/>
      <c r="G49" s="18"/>
      <c r="H49" s="19"/>
      <c r="I49" s="19"/>
      <c r="J49" s="20"/>
    </row>
    <row r="50" spans="2:10" s="16" customFormat="1" x14ac:dyDescent="0.25">
      <c r="B50" s="13"/>
      <c r="C50" s="13"/>
      <c r="D50" s="14"/>
      <c r="E50" s="14"/>
      <c r="F50" s="14"/>
      <c r="G50" s="14"/>
      <c r="H50" s="15"/>
      <c r="I50" s="15"/>
      <c r="J50" s="15"/>
    </row>
    <row r="51" spans="2:10" s="16" customFormat="1" x14ac:dyDescent="0.25">
      <c r="B51" s="17"/>
      <c r="C51" s="17"/>
      <c r="D51" s="18"/>
      <c r="E51" s="18"/>
      <c r="F51" s="18"/>
      <c r="G51" s="18"/>
      <c r="H51" s="19"/>
      <c r="I51" s="19"/>
      <c r="J51" s="20"/>
    </row>
    <row r="52" spans="2:10" s="16" customFormat="1" x14ac:dyDescent="0.25">
      <c r="B52" s="13"/>
      <c r="C52" s="13"/>
      <c r="D52" s="14"/>
      <c r="E52" s="14"/>
      <c r="F52" s="14"/>
      <c r="G52" s="14"/>
      <c r="H52" s="15"/>
      <c r="I52" s="15"/>
      <c r="J52" s="15"/>
    </row>
    <row r="53" spans="2:10" s="16" customFormat="1" x14ac:dyDescent="0.25">
      <c r="B53" s="17"/>
      <c r="C53" s="17"/>
      <c r="D53" s="18"/>
      <c r="E53" s="18"/>
      <c r="F53" s="18"/>
      <c r="G53" s="18"/>
      <c r="H53" s="19"/>
      <c r="I53" s="19"/>
      <c r="J53" s="20"/>
    </row>
    <row r="54" spans="2:10" s="16" customFormat="1" x14ac:dyDescent="0.25">
      <c r="B54" s="13"/>
      <c r="C54" s="13"/>
      <c r="D54" s="14"/>
      <c r="E54" s="14"/>
      <c r="F54" s="14"/>
      <c r="G54" s="14"/>
      <c r="H54" s="15"/>
      <c r="I54" s="15"/>
      <c r="J54" s="15"/>
    </row>
  </sheetData>
  <mergeCells count="1">
    <mergeCell ref="B1:G2"/>
  </mergeCells>
  <dataValidations count="2">
    <dataValidation type="list" allowBlank="1" showInputMessage="1" showErrorMessage="1" sqref="E10:E41" xr:uid="{AE4ACC1D-B434-4A7A-9178-760C144407D7}">
      <formula1>$B$6:$B$7</formula1>
    </dataValidation>
    <dataValidation type="list" allowBlank="1" showInputMessage="1" showErrorMessage="1" sqref="C10:C41" xr:uid="{524FB383-EA15-47E8-8587-7EA3A6EBF98E}">
      <formula1>$D$3:$I$3</formula1>
    </dataValidation>
  </dataValidations>
  <pageMargins left="0.7" right="0.7" top="0.75" bottom="0.75" header="0.3" footer="0.3"/>
  <pageSetup scale="6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J54"/>
  <sheetViews>
    <sheetView topLeftCell="B2" workbookViewId="0">
      <selection activeCell="B11" sqref="B11"/>
    </sheetView>
  </sheetViews>
  <sheetFormatPr defaultRowHeight="15" x14ac:dyDescent="0.25"/>
  <cols>
    <col min="1" max="1" width="21" customWidth="1"/>
    <col min="2" max="2" width="20.7109375" customWidth="1"/>
    <col min="3" max="3" width="18.5703125" customWidth="1"/>
    <col min="4" max="4" width="30.85546875" customWidth="1"/>
    <col min="5" max="7" width="20.7109375" customWidth="1"/>
    <col min="8" max="9" width="18.7109375" customWidth="1"/>
    <col min="10" max="10" width="15.7109375" customWidth="1"/>
  </cols>
  <sheetData>
    <row r="1" spans="1:10" ht="23.25" customHeight="1" x14ac:dyDescent="0.3">
      <c r="B1" s="60" t="str">
        <f>'JANUARY '!B1:G2</f>
        <v xml:space="preserve"> YOUR BUSINESS</v>
      </c>
      <c r="C1" s="61"/>
      <c r="D1" s="61"/>
      <c r="E1" s="61"/>
      <c r="F1" s="61"/>
      <c r="G1" s="61"/>
      <c r="H1" s="33" t="s">
        <v>11</v>
      </c>
      <c r="I1" s="34">
        <f>B10</f>
        <v>44896</v>
      </c>
      <c r="J1" s="35"/>
    </row>
    <row r="2" spans="1:10" ht="31.5" customHeight="1" x14ac:dyDescent="0.3">
      <c r="B2" s="62"/>
      <c r="C2" s="63"/>
      <c r="D2" s="63"/>
      <c r="E2" s="63"/>
      <c r="F2" s="63"/>
      <c r="G2" s="63"/>
      <c r="H2" s="36"/>
      <c r="I2" s="37"/>
      <c r="J2" s="38"/>
    </row>
    <row r="3" spans="1:10" ht="15.75" x14ac:dyDescent="0.25">
      <c r="A3" t="str">
        <f ca="1">MID(CELL("filename",A1),FIND("]",CELL("filename",A1))+1,255)</f>
        <v>DECEMBER</v>
      </c>
      <c r="B3" s="23"/>
      <c r="C3" s="23"/>
      <c r="D3" s="23" t="str">
        <f>'JANUARY '!D3</f>
        <v>GMC</v>
      </c>
      <c r="E3" s="23" t="str">
        <f>'JANUARY '!E3</f>
        <v>Ford</v>
      </c>
      <c r="F3" s="23" t="str">
        <f>'JANUARY '!F3</f>
        <v>BMW</v>
      </c>
      <c r="G3" s="23" t="str">
        <f>'JANUARY '!G3</f>
        <v>XC90</v>
      </c>
      <c r="H3" s="23">
        <f>'JANUARY '!H3</f>
        <v>0</v>
      </c>
      <c r="I3" s="50"/>
      <c r="J3" s="30"/>
    </row>
    <row r="4" spans="1:10" ht="15.75" x14ac:dyDescent="0.25">
      <c r="A4" s="48">
        <f ca="1">DATEVALUE("1-"&amp;$A$3)</f>
        <v>44531</v>
      </c>
      <c r="B4" s="23" t="s">
        <v>10</v>
      </c>
      <c r="C4" s="23"/>
      <c r="D4" s="24">
        <f>NOVEMBER!D5</f>
        <v>0</v>
      </c>
      <c r="E4" s="24">
        <f>NOVEMBER!E5</f>
        <v>0</v>
      </c>
      <c r="F4" s="24">
        <f>NOVEMBER!F5</f>
        <v>0</v>
      </c>
      <c r="G4" s="24">
        <f>NOVEMBER!G5</f>
        <v>0</v>
      </c>
      <c r="H4" s="24">
        <f>NOVEMBER!H5</f>
        <v>0</v>
      </c>
      <c r="I4" s="27"/>
      <c r="J4" s="30"/>
    </row>
    <row r="5" spans="1:10" ht="15.75" x14ac:dyDescent="0.25">
      <c r="A5" s="48">
        <f>EOMONTH(B10,0)</f>
        <v>44926</v>
      </c>
      <c r="B5" s="31" t="s">
        <v>23</v>
      </c>
      <c r="C5" s="23"/>
      <c r="D5" s="24">
        <f t="array" ref="D5">MAX(IF($C10:C40=D3,I10:I40,D4))</f>
        <v>0</v>
      </c>
      <c r="E5" s="24">
        <f t="array" ref="E5">MAX(IF($C10:C40=E3,I10:I40,E4))</f>
        <v>0</v>
      </c>
      <c r="F5" s="24">
        <f t="array" ref="F5">MAX(IF($C10:C40=F3,I10:I40,F4))</f>
        <v>0</v>
      </c>
      <c r="G5" s="24">
        <f t="array" ref="G5">MAX(IF($C10:C40=G3,I10:I40,G4))</f>
        <v>0</v>
      </c>
      <c r="H5" s="24">
        <f t="array" ref="H5">MAX(IF($C10:C40=H3,I10:I40,H4))</f>
        <v>0</v>
      </c>
      <c r="I5" s="24"/>
      <c r="J5" s="30"/>
    </row>
    <row r="6" spans="1:10" ht="15.75" x14ac:dyDescent="0.25">
      <c r="A6" s="48"/>
      <c r="B6" s="23" t="s">
        <v>32</v>
      </c>
      <c r="C6" s="23">
        <f>SUMIFS(J10:J54,E10:E54,"=Business")</f>
        <v>0</v>
      </c>
      <c r="D6" s="32">
        <f t="array" ref="D6">SUMIFS($J10:J40,C10:C40,D3,E10:E40,"Business")</f>
        <v>0</v>
      </c>
      <c r="E6" s="24">
        <f t="array" ref="E6">SUMIFS($J10:J40,C10:C40,E3,E10:E40,"Business")</f>
        <v>0</v>
      </c>
      <c r="F6" s="25">
        <f t="array" ref="F6">SUMIFS($J10:J40,C10:C40,F3,E10:E40,"Business")</f>
        <v>0</v>
      </c>
      <c r="G6" s="27">
        <f t="array" ref="G6">SUMIFS($J10:J40,C10:C40,G3,E10:E40,"Business")</f>
        <v>0</v>
      </c>
      <c r="H6" s="27">
        <f t="array" ref="H6">SUMIFS($J10:J40,C10:C40,H3,E10:E40,"Business")</f>
        <v>0</v>
      </c>
      <c r="I6" s="26"/>
      <c r="J6" s="30"/>
    </row>
    <row r="7" spans="1:10" ht="15.75" x14ac:dyDescent="0.25">
      <c r="B7" s="31" t="s">
        <v>28</v>
      </c>
      <c r="C7" s="25">
        <f>SUMIFS(J10:J54,E10:E54,"=Medical")</f>
        <v>0</v>
      </c>
      <c r="D7" s="23">
        <f t="array" ref="D7">SUMIFS($J10:J40,C10:C40,D3,E10:E40,"Medical")</f>
        <v>0</v>
      </c>
      <c r="E7" s="24">
        <f t="array" ref="E7">SUMIFS($J10:J40,C10:C40,E3,E10:E40,"Medical")</f>
        <v>0</v>
      </c>
      <c r="F7" s="25">
        <f t="array" ref="F7">SUMIFS($J10:J40,C10:C40,F3,E10:E40,"Medical")</f>
        <v>0</v>
      </c>
      <c r="G7" s="27">
        <f t="array" ref="G7">SUMIFS($J10:J40,C10:C40,G3,E10:E40,"Medical")</f>
        <v>0</v>
      </c>
      <c r="H7" s="27">
        <f t="array" ref="H7">SUMIFS($J10:J40,C10:C40,H3,E10:E40,"Medical")</f>
        <v>0</v>
      </c>
      <c r="I7" s="26"/>
      <c r="J7" s="30"/>
    </row>
    <row r="8" spans="1:10" ht="15.75" x14ac:dyDescent="0.25">
      <c r="B8" s="25" t="s">
        <v>9</v>
      </c>
      <c r="C8" s="23"/>
      <c r="D8" s="32">
        <f>D5-D4</f>
        <v>0</v>
      </c>
      <c r="E8" s="24">
        <f>E5-E4</f>
        <v>0</v>
      </c>
      <c r="F8" s="25">
        <f>F5-F4</f>
        <v>0</v>
      </c>
      <c r="G8" s="26">
        <f>G5-G4</f>
        <v>0</v>
      </c>
      <c r="H8" s="26">
        <f t="array" ref="H8">SUMIFS($J10:J40,C10:C40,H3)</f>
        <v>0</v>
      </c>
      <c r="I8" s="23"/>
      <c r="J8" s="23"/>
    </row>
    <row r="9" spans="1:10" ht="31.5" x14ac:dyDescent="0.25">
      <c r="A9">
        <f ca="1">DATEVALUE("2-"&amp;$A$3)</f>
        <v>44532</v>
      </c>
      <c r="B9" s="1" t="s">
        <v>0</v>
      </c>
      <c r="C9" s="1" t="s">
        <v>34</v>
      </c>
      <c r="D9" s="2" t="s">
        <v>1</v>
      </c>
      <c r="E9" s="2" t="s">
        <v>2</v>
      </c>
      <c r="F9" s="2" t="s">
        <v>3</v>
      </c>
      <c r="G9" s="2" t="s">
        <v>4</v>
      </c>
      <c r="H9" s="3" t="s">
        <v>5</v>
      </c>
      <c r="I9" s="3" t="s">
        <v>6</v>
      </c>
      <c r="J9" s="4" t="s">
        <v>7</v>
      </c>
    </row>
    <row r="10" spans="1:10" ht="15.75" x14ac:dyDescent="0.25">
      <c r="B10" s="29">
        <f>EDATE(NOVEMBER!B10,1)</f>
        <v>44896</v>
      </c>
      <c r="C10" s="5"/>
      <c r="D10" s="6"/>
      <c r="E10" s="6"/>
      <c r="F10" s="6"/>
      <c r="G10" s="6"/>
      <c r="H10" s="7"/>
      <c r="I10" s="7"/>
      <c r="J10" s="7">
        <f t="shared" ref="J10:J41" si="0">(I10-H10)</f>
        <v>0</v>
      </c>
    </row>
    <row r="11" spans="1:10" ht="15.75" x14ac:dyDescent="0.25">
      <c r="B11" s="29">
        <f>IF(B10&lt;$A$5,B10+1,"")</f>
        <v>44897</v>
      </c>
      <c r="C11" s="5"/>
      <c r="D11" s="8"/>
      <c r="E11" s="8"/>
      <c r="F11" s="8"/>
      <c r="G11" s="8"/>
      <c r="H11" s="9"/>
      <c r="I11" s="9"/>
      <c r="J11" s="10">
        <f t="shared" si="0"/>
        <v>0</v>
      </c>
    </row>
    <row r="12" spans="1:10" ht="15.75" x14ac:dyDescent="0.25">
      <c r="B12" s="29">
        <f t="shared" ref="B12:B41" si="1">IF(B11&lt;$A$5,B11+1,"")</f>
        <v>44898</v>
      </c>
      <c r="C12" s="5"/>
      <c r="D12" s="6"/>
      <c r="E12" s="6"/>
      <c r="F12" s="6"/>
      <c r="G12" s="6"/>
      <c r="H12" s="7"/>
      <c r="I12" s="7"/>
      <c r="J12" s="7">
        <f t="shared" si="0"/>
        <v>0</v>
      </c>
    </row>
    <row r="13" spans="1:10" ht="15.75" x14ac:dyDescent="0.25">
      <c r="B13" s="29">
        <f t="shared" si="1"/>
        <v>44899</v>
      </c>
      <c r="C13" s="5"/>
      <c r="D13" s="8"/>
      <c r="E13" s="8"/>
      <c r="F13" s="8"/>
      <c r="G13" s="8"/>
      <c r="H13" s="9"/>
      <c r="I13" s="9"/>
      <c r="J13" s="10">
        <f t="shared" si="0"/>
        <v>0</v>
      </c>
    </row>
    <row r="14" spans="1:10" ht="15.75" x14ac:dyDescent="0.25">
      <c r="B14" s="29">
        <f t="shared" si="1"/>
        <v>44900</v>
      </c>
      <c r="C14" s="5"/>
      <c r="D14" s="6"/>
      <c r="E14" s="6"/>
      <c r="F14" s="6"/>
      <c r="G14" s="6"/>
      <c r="H14" s="7"/>
      <c r="I14" s="7"/>
      <c r="J14" s="7">
        <f t="shared" si="0"/>
        <v>0</v>
      </c>
    </row>
    <row r="15" spans="1:10" ht="15.75" x14ac:dyDescent="0.25">
      <c r="B15" s="29">
        <f t="shared" si="1"/>
        <v>44901</v>
      </c>
      <c r="C15" s="5"/>
      <c r="D15" s="8"/>
      <c r="E15" s="8"/>
      <c r="F15" s="8"/>
      <c r="G15" s="8"/>
      <c r="H15" s="9"/>
      <c r="I15" s="9"/>
      <c r="J15" s="10">
        <f t="shared" si="0"/>
        <v>0</v>
      </c>
    </row>
    <row r="16" spans="1:10" ht="15.75" x14ac:dyDescent="0.25">
      <c r="B16" s="29">
        <f t="shared" si="1"/>
        <v>44902</v>
      </c>
      <c r="C16" s="5"/>
      <c r="D16" s="6"/>
      <c r="E16" s="6"/>
      <c r="F16" s="6"/>
      <c r="G16" s="11"/>
      <c r="H16" s="7"/>
      <c r="I16" s="7"/>
      <c r="J16" s="7">
        <f t="shared" si="0"/>
        <v>0</v>
      </c>
    </row>
    <row r="17" spans="2:10" ht="15.75" x14ac:dyDescent="0.25">
      <c r="B17" s="29">
        <f t="shared" si="1"/>
        <v>44903</v>
      </c>
      <c r="C17" s="5"/>
      <c r="D17" s="8"/>
      <c r="E17" s="8"/>
      <c r="F17" s="8"/>
      <c r="G17" s="8"/>
      <c r="H17" s="9"/>
      <c r="I17" s="9"/>
      <c r="J17" s="10">
        <f t="shared" si="0"/>
        <v>0</v>
      </c>
    </row>
    <row r="18" spans="2:10" ht="15.75" x14ac:dyDescent="0.25">
      <c r="B18" s="29">
        <f t="shared" si="1"/>
        <v>44904</v>
      </c>
      <c r="C18" s="5"/>
      <c r="D18" s="6"/>
      <c r="E18" s="6"/>
      <c r="F18" s="6"/>
      <c r="G18" s="6"/>
      <c r="H18" s="7"/>
      <c r="I18" s="7"/>
      <c r="J18" s="7">
        <f t="shared" si="0"/>
        <v>0</v>
      </c>
    </row>
    <row r="19" spans="2:10" ht="15.75" x14ac:dyDescent="0.25">
      <c r="B19" s="29">
        <f t="shared" si="1"/>
        <v>44905</v>
      </c>
      <c r="C19" s="5"/>
      <c r="D19" s="8"/>
      <c r="E19" s="8"/>
      <c r="F19" s="8"/>
      <c r="G19" s="8"/>
      <c r="H19" s="9"/>
      <c r="I19" s="9"/>
      <c r="J19" s="10">
        <f t="shared" si="0"/>
        <v>0</v>
      </c>
    </row>
    <row r="20" spans="2:10" ht="15.75" x14ac:dyDescent="0.25">
      <c r="B20" s="29">
        <f t="shared" si="1"/>
        <v>44906</v>
      </c>
      <c r="C20" s="5"/>
      <c r="D20" s="6"/>
      <c r="E20" s="6"/>
      <c r="F20" s="6"/>
      <c r="G20" s="6"/>
      <c r="H20" s="7"/>
      <c r="I20" s="7"/>
      <c r="J20" s="7">
        <f t="shared" si="0"/>
        <v>0</v>
      </c>
    </row>
    <row r="21" spans="2:10" ht="15.75" x14ac:dyDescent="0.25">
      <c r="B21" s="29">
        <f t="shared" si="1"/>
        <v>44907</v>
      </c>
      <c r="C21" s="5"/>
      <c r="D21" s="8"/>
      <c r="E21" s="8"/>
      <c r="F21" s="8"/>
      <c r="G21" s="8"/>
      <c r="H21" s="7"/>
      <c r="I21" s="9"/>
      <c r="J21" s="10">
        <f t="shared" si="0"/>
        <v>0</v>
      </c>
    </row>
    <row r="22" spans="2:10" ht="15.75" x14ac:dyDescent="0.25">
      <c r="B22" s="29">
        <f t="shared" si="1"/>
        <v>44908</v>
      </c>
      <c r="C22" s="5"/>
      <c r="D22" s="6"/>
      <c r="E22" s="6"/>
      <c r="F22" s="6"/>
      <c r="G22" s="6"/>
      <c r="H22" s="7"/>
      <c r="I22" s="7"/>
      <c r="J22" s="7">
        <f t="shared" si="0"/>
        <v>0</v>
      </c>
    </row>
    <row r="23" spans="2:10" ht="15.75" x14ac:dyDescent="0.25">
      <c r="B23" s="29">
        <f t="shared" si="1"/>
        <v>44909</v>
      </c>
      <c r="C23" s="5"/>
      <c r="D23" s="8"/>
      <c r="E23" s="8"/>
      <c r="F23" s="8"/>
      <c r="G23" s="8"/>
      <c r="H23" s="9"/>
      <c r="I23" s="9"/>
      <c r="J23" s="10">
        <f t="shared" si="0"/>
        <v>0</v>
      </c>
    </row>
    <row r="24" spans="2:10" ht="15.75" x14ac:dyDescent="0.25">
      <c r="B24" s="29">
        <f t="shared" si="1"/>
        <v>44910</v>
      </c>
      <c r="C24" s="5"/>
      <c r="D24" s="6"/>
      <c r="E24" s="6"/>
      <c r="F24" s="6"/>
      <c r="G24" s="6"/>
      <c r="H24" s="7"/>
      <c r="I24" s="7"/>
      <c r="J24" s="7">
        <f t="shared" si="0"/>
        <v>0</v>
      </c>
    </row>
    <row r="25" spans="2:10" ht="15.75" x14ac:dyDescent="0.25">
      <c r="B25" s="29">
        <f t="shared" si="1"/>
        <v>44911</v>
      </c>
      <c r="C25" s="5"/>
      <c r="D25" s="8"/>
      <c r="E25" s="8"/>
      <c r="F25" s="8"/>
      <c r="G25" s="8"/>
      <c r="H25" s="9"/>
      <c r="I25" s="9"/>
      <c r="J25" s="10">
        <f t="shared" si="0"/>
        <v>0</v>
      </c>
    </row>
    <row r="26" spans="2:10" ht="15.75" x14ac:dyDescent="0.25">
      <c r="B26" s="29">
        <f t="shared" si="1"/>
        <v>44912</v>
      </c>
      <c r="C26" s="5"/>
      <c r="D26" s="6"/>
      <c r="E26" s="6"/>
      <c r="F26" s="6"/>
      <c r="G26" s="6"/>
      <c r="H26" s="7"/>
      <c r="I26" s="7"/>
      <c r="J26" s="7">
        <f t="shared" si="0"/>
        <v>0</v>
      </c>
    </row>
    <row r="27" spans="2:10" ht="15.75" x14ac:dyDescent="0.25">
      <c r="B27" s="29">
        <f t="shared" si="1"/>
        <v>44913</v>
      </c>
      <c r="C27" s="5"/>
      <c r="D27" s="8"/>
      <c r="E27" s="8"/>
      <c r="F27" s="8"/>
      <c r="G27" s="8"/>
      <c r="H27" s="9"/>
      <c r="I27" s="9"/>
      <c r="J27" s="10">
        <f t="shared" si="0"/>
        <v>0</v>
      </c>
    </row>
    <row r="28" spans="2:10" ht="15.75" x14ac:dyDescent="0.25">
      <c r="B28" s="29">
        <f t="shared" si="1"/>
        <v>44914</v>
      </c>
      <c r="C28" s="5"/>
      <c r="D28" s="6"/>
      <c r="E28" s="6"/>
      <c r="F28" s="6"/>
      <c r="G28" s="6"/>
      <c r="H28" s="7"/>
      <c r="I28" s="7"/>
      <c r="J28" s="7">
        <f t="shared" si="0"/>
        <v>0</v>
      </c>
    </row>
    <row r="29" spans="2:10" ht="15.75" x14ac:dyDescent="0.25">
      <c r="B29" s="29">
        <f t="shared" si="1"/>
        <v>44915</v>
      </c>
      <c r="C29" s="5"/>
      <c r="D29" s="8"/>
      <c r="E29" s="8"/>
      <c r="F29" s="8"/>
      <c r="G29" s="8"/>
      <c r="H29" s="9"/>
      <c r="I29" s="9"/>
      <c r="J29" s="10">
        <f t="shared" si="0"/>
        <v>0</v>
      </c>
    </row>
    <row r="30" spans="2:10" ht="15.75" x14ac:dyDescent="0.25">
      <c r="B30" s="29">
        <f t="shared" si="1"/>
        <v>44916</v>
      </c>
      <c r="C30" s="5"/>
      <c r="D30" s="6"/>
      <c r="E30" s="6"/>
      <c r="F30" s="6"/>
      <c r="G30" s="6"/>
      <c r="H30" s="7"/>
      <c r="I30" s="7"/>
      <c r="J30" s="7">
        <f t="shared" si="0"/>
        <v>0</v>
      </c>
    </row>
    <row r="31" spans="2:10" ht="15.75" x14ac:dyDescent="0.25">
      <c r="B31" s="29">
        <f t="shared" si="1"/>
        <v>44917</v>
      </c>
      <c r="C31" s="5"/>
      <c r="D31" s="8"/>
      <c r="E31" s="8"/>
      <c r="F31" s="8"/>
      <c r="G31" s="8"/>
      <c r="H31" s="9"/>
      <c r="I31" s="9"/>
      <c r="J31" s="10">
        <f t="shared" si="0"/>
        <v>0</v>
      </c>
    </row>
    <row r="32" spans="2:10" ht="15.75" x14ac:dyDescent="0.25">
      <c r="B32" s="29">
        <f t="shared" si="1"/>
        <v>44918</v>
      </c>
      <c r="C32" s="5"/>
      <c r="D32" s="6"/>
      <c r="E32" s="6"/>
      <c r="F32" s="6"/>
      <c r="G32" s="6"/>
      <c r="H32" s="7"/>
      <c r="I32" s="7"/>
      <c r="J32" s="7">
        <f t="shared" si="0"/>
        <v>0</v>
      </c>
    </row>
    <row r="33" spans="2:10" ht="15.75" x14ac:dyDescent="0.25">
      <c r="B33" s="29">
        <f t="shared" si="1"/>
        <v>44919</v>
      </c>
      <c r="C33" s="5"/>
      <c r="D33" s="8"/>
      <c r="E33" s="8"/>
      <c r="F33" s="8"/>
      <c r="G33" s="8"/>
      <c r="H33" s="9"/>
      <c r="I33" s="9"/>
      <c r="J33" s="10">
        <f t="shared" si="0"/>
        <v>0</v>
      </c>
    </row>
    <row r="34" spans="2:10" ht="15.75" x14ac:dyDescent="0.25">
      <c r="B34" s="29">
        <f t="shared" si="1"/>
        <v>44920</v>
      </c>
      <c r="C34" s="5"/>
      <c r="D34" s="6"/>
      <c r="E34" s="6"/>
      <c r="F34" s="6"/>
      <c r="G34" s="6"/>
      <c r="H34" s="7"/>
      <c r="I34" s="7"/>
      <c r="J34" s="7">
        <f t="shared" si="0"/>
        <v>0</v>
      </c>
    </row>
    <row r="35" spans="2:10" ht="15.75" x14ac:dyDescent="0.25">
      <c r="B35" s="29">
        <f t="shared" si="1"/>
        <v>44921</v>
      </c>
      <c r="C35" s="5"/>
      <c r="D35" s="8"/>
      <c r="E35" s="8"/>
      <c r="F35" s="8"/>
      <c r="G35" s="8"/>
      <c r="H35" s="9"/>
      <c r="I35" s="9"/>
      <c r="J35" s="10">
        <f t="shared" si="0"/>
        <v>0</v>
      </c>
    </row>
    <row r="36" spans="2:10" ht="15.75" x14ac:dyDescent="0.25">
      <c r="B36" s="29">
        <f t="shared" si="1"/>
        <v>44922</v>
      </c>
      <c r="C36" s="5"/>
      <c r="D36" s="6"/>
      <c r="E36" s="6"/>
      <c r="F36" s="6"/>
      <c r="G36" s="6"/>
      <c r="H36" s="7"/>
      <c r="I36" s="7"/>
      <c r="J36" s="7">
        <f t="shared" si="0"/>
        <v>0</v>
      </c>
    </row>
    <row r="37" spans="2:10" ht="15.75" x14ac:dyDescent="0.25">
      <c r="B37" s="29">
        <f t="shared" si="1"/>
        <v>44923</v>
      </c>
      <c r="C37" s="5"/>
      <c r="D37" s="8"/>
      <c r="E37" s="8"/>
      <c r="F37" s="8"/>
      <c r="G37" s="8"/>
      <c r="H37" s="9"/>
      <c r="I37" s="9"/>
      <c r="J37" s="10">
        <f t="shared" si="0"/>
        <v>0</v>
      </c>
    </row>
    <row r="38" spans="2:10" ht="15.75" x14ac:dyDescent="0.25">
      <c r="B38" s="29">
        <f t="shared" si="1"/>
        <v>44924</v>
      </c>
      <c r="C38" s="5"/>
      <c r="D38" s="6"/>
      <c r="E38" s="6"/>
      <c r="F38" s="6"/>
      <c r="G38" s="6"/>
      <c r="H38" s="7"/>
      <c r="I38" s="7"/>
      <c r="J38" s="7">
        <f t="shared" si="0"/>
        <v>0</v>
      </c>
    </row>
    <row r="39" spans="2:10" ht="15.75" x14ac:dyDescent="0.25">
      <c r="B39" s="29">
        <f t="shared" si="1"/>
        <v>44925</v>
      </c>
      <c r="C39" s="5"/>
      <c r="D39" s="8"/>
      <c r="E39" s="8"/>
      <c r="F39" s="8"/>
      <c r="G39" s="8"/>
      <c r="H39" s="9"/>
      <c r="I39" s="9"/>
      <c r="J39" s="10">
        <f t="shared" si="0"/>
        <v>0</v>
      </c>
    </row>
    <row r="40" spans="2:10" ht="15.75" x14ac:dyDescent="0.25">
      <c r="B40" s="29">
        <f t="shared" si="1"/>
        <v>44926</v>
      </c>
      <c r="C40" s="5"/>
      <c r="D40" s="6"/>
      <c r="E40" s="6"/>
      <c r="F40" s="6"/>
      <c r="G40" s="6"/>
      <c r="H40" s="7"/>
      <c r="I40" s="7"/>
      <c r="J40" s="7">
        <f t="shared" si="0"/>
        <v>0</v>
      </c>
    </row>
    <row r="41" spans="2:10" ht="15.75" x14ac:dyDescent="0.25">
      <c r="B41" s="29" t="str">
        <f t="shared" si="1"/>
        <v/>
      </c>
      <c r="C41" s="12"/>
      <c r="D41" s="8"/>
      <c r="E41" s="8"/>
      <c r="F41" s="8"/>
      <c r="G41" s="8"/>
      <c r="H41" s="9"/>
      <c r="I41" s="9"/>
      <c r="J41" s="10">
        <f t="shared" si="0"/>
        <v>0</v>
      </c>
    </row>
    <row r="42" spans="2:10" s="16" customFormat="1" x14ac:dyDescent="0.25">
      <c r="B42" s="13"/>
      <c r="C42" s="13"/>
      <c r="D42" s="14"/>
      <c r="E42" s="14"/>
      <c r="F42" s="14"/>
      <c r="G42" s="14"/>
      <c r="H42" s="15"/>
      <c r="I42" s="15"/>
      <c r="J42" s="15"/>
    </row>
    <row r="43" spans="2:10" s="16" customFormat="1" x14ac:dyDescent="0.25">
      <c r="B43" s="17"/>
      <c r="C43" s="17"/>
      <c r="D43" s="18"/>
      <c r="E43" s="18"/>
      <c r="F43" s="18"/>
      <c r="G43" s="18"/>
      <c r="H43" s="19"/>
      <c r="I43" s="19"/>
      <c r="J43" s="20"/>
    </row>
    <row r="44" spans="2:10" s="16" customFormat="1" x14ac:dyDescent="0.25">
      <c r="B44" s="13"/>
      <c r="C44" s="13"/>
      <c r="D44" s="14"/>
      <c r="E44" s="14"/>
      <c r="F44" s="14"/>
      <c r="G44" s="14"/>
      <c r="H44" s="15"/>
      <c r="I44" s="15"/>
      <c r="J44" s="15"/>
    </row>
    <row r="45" spans="2:10" s="16" customFormat="1" x14ac:dyDescent="0.25">
      <c r="B45" s="17"/>
      <c r="C45" s="17"/>
      <c r="D45" s="18"/>
      <c r="E45" s="18"/>
      <c r="F45" s="18"/>
      <c r="G45" s="18"/>
      <c r="H45" s="19"/>
      <c r="I45" s="19"/>
      <c r="J45" s="20"/>
    </row>
    <row r="46" spans="2:10" s="16" customFormat="1" x14ac:dyDescent="0.25">
      <c r="B46" s="13"/>
      <c r="C46" s="13"/>
      <c r="D46" s="14"/>
      <c r="E46" s="14"/>
      <c r="F46" s="14"/>
      <c r="G46" s="14"/>
      <c r="H46" s="15"/>
      <c r="I46" s="15"/>
      <c r="J46" s="15"/>
    </row>
    <row r="47" spans="2:10" s="16" customFormat="1" x14ac:dyDescent="0.25">
      <c r="B47" s="17"/>
      <c r="C47" s="17"/>
      <c r="D47" s="18"/>
      <c r="E47" s="18"/>
      <c r="F47" s="18"/>
      <c r="G47" s="18"/>
      <c r="H47" s="19"/>
      <c r="I47" s="19"/>
      <c r="J47" s="20"/>
    </row>
    <row r="48" spans="2:10" s="16" customFormat="1" x14ac:dyDescent="0.25">
      <c r="B48" s="13"/>
      <c r="C48" s="13"/>
      <c r="D48" s="14"/>
      <c r="E48" s="14"/>
      <c r="F48" s="14"/>
      <c r="G48" s="14"/>
      <c r="H48" s="15"/>
      <c r="I48" s="15"/>
      <c r="J48" s="15"/>
    </row>
    <row r="49" spans="2:10" s="16" customFormat="1" x14ac:dyDescent="0.25">
      <c r="B49" s="17"/>
      <c r="C49" s="17"/>
      <c r="D49" s="18"/>
      <c r="E49" s="18"/>
      <c r="F49" s="18"/>
      <c r="G49" s="18"/>
      <c r="H49" s="19"/>
      <c r="I49" s="19"/>
      <c r="J49" s="20"/>
    </row>
    <row r="50" spans="2:10" s="16" customFormat="1" x14ac:dyDescent="0.25">
      <c r="B50" s="13"/>
      <c r="C50" s="13"/>
      <c r="D50" s="14"/>
      <c r="E50" s="14"/>
      <c r="F50" s="14"/>
      <c r="G50" s="14"/>
      <c r="H50" s="15"/>
      <c r="I50" s="15"/>
      <c r="J50" s="15"/>
    </row>
    <row r="51" spans="2:10" s="16" customFormat="1" x14ac:dyDescent="0.25">
      <c r="B51" s="17"/>
      <c r="C51" s="17"/>
      <c r="D51" s="18"/>
      <c r="E51" s="18"/>
      <c r="F51" s="18"/>
      <c r="G51" s="18"/>
      <c r="H51" s="19"/>
      <c r="I51" s="19"/>
      <c r="J51" s="20"/>
    </row>
    <row r="52" spans="2:10" s="16" customFormat="1" x14ac:dyDescent="0.25">
      <c r="B52" s="13"/>
      <c r="C52" s="13"/>
      <c r="D52" s="14"/>
      <c r="E52" s="14"/>
      <c r="F52" s="14"/>
      <c r="G52" s="14"/>
      <c r="H52" s="15"/>
      <c r="I52" s="15"/>
      <c r="J52" s="15"/>
    </row>
    <row r="53" spans="2:10" s="16" customFormat="1" x14ac:dyDescent="0.25">
      <c r="B53" s="17"/>
      <c r="C53" s="17"/>
      <c r="D53" s="18"/>
      <c r="E53" s="18"/>
      <c r="F53" s="18"/>
      <c r="G53" s="18"/>
      <c r="H53" s="19"/>
      <c r="I53" s="19"/>
      <c r="J53" s="20"/>
    </row>
    <row r="54" spans="2:10" s="16" customFormat="1" x14ac:dyDescent="0.25">
      <c r="B54" s="13"/>
      <c r="C54" s="13"/>
      <c r="D54" s="14"/>
      <c r="E54" s="14"/>
      <c r="F54" s="14"/>
      <c r="G54" s="14"/>
      <c r="H54" s="15"/>
      <c r="I54" s="15"/>
      <c r="J54" s="15"/>
    </row>
  </sheetData>
  <mergeCells count="1">
    <mergeCell ref="B1:G2"/>
  </mergeCells>
  <dataValidations count="2">
    <dataValidation type="list" allowBlank="1" showInputMessage="1" showErrorMessage="1" sqref="E10:E41" xr:uid="{9C023874-817C-499A-8D23-FBB1182DC2AA}">
      <formula1>$B$6:$B$7</formula1>
    </dataValidation>
    <dataValidation type="list" allowBlank="1" showInputMessage="1" showErrorMessage="1" sqref="C10:C41" xr:uid="{A61B978A-08D7-41EB-8BB8-E8746874948D}">
      <formula1>$D$3:$I$3</formula1>
    </dataValidation>
  </dataValidations>
  <pageMargins left="0.7" right="0.7" top="0.75" bottom="0.75" header="0.3" footer="0.3"/>
  <pageSetup scale="65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O40"/>
  <sheetViews>
    <sheetView zoomScaleNormal="100" workbookViewId="0"/>
  </sheetViews>
  <sheetFormatPr defaultRowHeight="15" x14ac:dyDescent="0.25"/>
  <cols>
    <col min="1" max="1" width="21.28515625" customWidth="1"/>
    <col min="2" max="14" width="11.7109375" customWidth="1"/>
  </cols>
  <sheetData>
    <row r="1" spans="1:15" ht="18.75" x14ac:dyDescent="0.3">
      <c r="A1" s="41" t="str">
        <f>'JANUARY '!B1</f>
        <v xml:space="preserve"> YOUR BUSINESS</v>
      </c>
      <c r="B1" s="41"/>
      <c r="C1" s="49">
        <f>'JANUARY '!B10</f>
        <v>44562</v>
      </c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</row>
    <row r="2" spans="1:15" ht="15.75" x14ac:dyDescent="0.25">
      <c r="A2" s="47"/>
      <c r="B2" s="51" t="s">
        <v>27</v>
      </c>
      <c r="C2" s="51" t="s">
        <v>25</v>
      </c>
      <c r="D2" s="51" t="s">
        <v>26</v>
      </c>
      <c r="E2" s="51" t="s">
        <v>13</v>
      </c>
      <c r="F2" s="51" t="s">
        <v>14</v>
      </c>
      <c r="G2" s="51" t="s">
        <v>15</v>
      </c>
      <c r="H2" s="51" t="s">
        <v>16</v>
      </c>
      <c r="I2" s="51" t="s">
        <v>17</v>
      </c>
      <c r="J2" s="51" t="s">
        <v>18</v>
      </c>
      <c r="K2" s="51" t="s">
        <v>19</v>
      </c>
      <c r="L2" s="51" t="s">
        <v>20</v>
      </c>
      <c r="M2" s="51" t="s">
        <v>21</v>
      </c>
      <c r="N2" s="51" t="s">
        <v>22</v>
      </c>
    </row>
    <row r="3" spans="1:15" ht="15.75" x14ac:dyDescent="0.25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5" ht="15.75" x14ac:dyDescent="0.25">
      <c r="A4" s="21" t="str">
        <f>'JANUARY '!D3</f>
        <v>GMC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5" ht="15.75" x14ac:dyDescent="0.25">
      <c r="A5" s="21" t="s">
        <v>10</v>
      </c>
      <c r="B5" s="43">
        <f>C5</f>
        <v>0</v>
      </c>
      <c r="C5" s="40">
        <f>'JANUARY '!D4</f>
        <v>0</v>
      </c>
      <c r="D5" s="40">
        <f>FEBRUARY!D4</f>
        <v>0</v>
      </c>
      <c r="E5" s="44">
        <f>MARCH!D4</f>
        <v>0</v>
      </c>
      <c r="F5" s="40">
        <f>APRIL!D4</f>
        <v>0</v>
      </c>
      <c r="G5" s="44">
        <f>MAY!D4</f>
        <v>0</v>
      </c>
      <c r="H5" s="44">
        <f>JUNE!D4</f>
        <v>0</v>
      </c>
      <c r="I5" s="44">
        <f>JULY!D4</f>
        <v>0</v>
      </c>
      <c r="J5" s="44">
        <f>AUGUST!D4</f>
        <v>0</v>
      </c>
      <c r="K5" s="44">
        <f>SEPTEMBER!D4</f>
        <v>0</v>
      </c>
      <c r="L5" s="44">
        <f>OCTOBER!D4</f>
        <v>0</v>
      </c>
      <c r="M5" s="44">
        <f>NOVEMBER!D4</f>
        <v>0</v>
      </c>
      <c r="N5" s="44">
        <f>DECEMBER!D4</f>
        <v>0</v>
      </c>
    </row>
    <row r="6" spans="1:15" ht="15.75" x14ac:dyDescent="0.25">
      <c r="A6" s="21" t="s">
        <v>23</v>
      </c>
      <c r="B6" s="21">
        <f t="array" ref="B6">MAX(C6:N6)</f>
        <v>0</v>
      </c>
      <c r="C6" s="40">
        <f>'JANUARY '!D5</f>
        <v>0</v>
      </c>
      <c r="D6" s="40">
        <f>FEBRUARY!D5</f>
        <v>0</v>
      </c>
      <c r="E6" s="44">
        <f>MARCH!D5</f>
        <v>0</v>
      </c>
      <c r="F6" s="40">
        <f>APRIL!D5</f>
        <v>0</v>
      </c>
      <c r="G6" s="44">
        <f>MAY!D5</f>
        <v>0</v>
      </c>
      <c r="H6" s="44">
        <f>JUNE!D5</f>
        <v>0</v>
      </c>
      <c r="I6" s="44">
        <f>JULY!D5</f>
        <v>0</v>
      </c>
      <c r="J6" s="44">
        <f>AUGUST!D5</f>
        <v>0</v>
      </c>
      <c r="K6" s="44">
        <f>SEPTEMBER!D5</f>
        <v>0</v>
      </c>
      <c r="L6" s="44">
        <f>OCTOBER!D5</f>
        <v>0</v>
      </c>
      <c r="M6" s="44">
        <f>NOVEMBER!D5</f>
        <v>0</v>
      </c>
      <c r="N6" s="44">
        <f>DECEMBER!D5</f>
        <v>0</v>
      </c>
    </row>
    <row r="7" spans="1:15" ht="15.75" x14ac:dyDescent="0.25">
      <c r="A7" s="21" t="s">
        <v>32</v>
      </c>
      <c r="B7" s="43">
        <f>SUM(C7:N7)</f>
        <v>0</v>
      </c>
      <c r="C7" s="40">
        <f>'JANUARY '!D6</f>
        <v>0</v>
      </c>
      <c r="D7" s="40">
        <f>FEBRUARY!D6</f>
        <v>0</v>
      </c>
      <c r="E7" s="44">
        <f>MARCH!D6</f>
        <v>0</v>
      </c>
      <c r="F7" s="40">
        <f>APRIL!D6</f>
        <v>0</v>
      </c>
      <c r="G7" s="44">
        <f>MAY!D6</f>
        <v>0</v>
      </c>
      <c r="H7" s="44">
        <f>JUNE!D6</f>
        <v>0</v>
      </c>
      <c r="I7" s="44">
        <f>JULY!D6</f>
        <v>0</v>
      </c>
      <c r="J7" s="44">
        <f>AUGUST!D6</f>
        <v>0</v>
      </c>
      <c r="K7" s="44">
        <f>SEPTEMBER!D6</f>
        <v>0</v>
      </c>
      <c r="L7" s="44">
        <f>OCTOBER!D6</f>
        <v>0</v>
      </c>
      <c r="M7" s="44">
        <f>NOVEMBER!D6</f>
        <v>0</v>
      </c>
      <c r="N7" s="44">
        <f>DECEMBER!D6</f>
        <v>0</v>
      </c>
    </row>
    <row r="8" spans="1:15" ht="15.75" x14ac:dyDescent="0.25">
      <c r="A8" s="21" t="s">
        <v>24</v>
      </c>
      <c r="B8" s="43">
        <f>SUM(C8:N8)</f>
        <v>0</v>
      </c>
      <c r="C8" s="40">
        <f>'JANUARY '!D7</f>
        <v>0</v>
      </c>
      <c r="D8" s="40">
        <f>FEBRUARY!D7</f>
        <v>0</v>
      </c>
      <c r="E8" s="44">
        <f>MARCH!D7</f>
        <v>0</v>
      </c>
      <c r="F8" s="40">
        <f>APRIL!D7</f>
        <v>0</v>
      </c>
      <c r="G8" s="44">
        <f>MAY!D7</f>
        <v>0</v>
      </c>
      <c r="H8" s="44">
        <f>JUNE!D7</f>
        <v>0</v>
      </c>
      <c r="I8" s="44">
        <f>JULY!D7</f>
        <v>0</v>
      </c>
      <c r="J8" s="44">
        <f>AUGUST!D7</f>
        <v>0</v>
      </c>
      <c r="K8" s="44">
        <f>SEPTEMBER!D7</f>
        <v>0</v>
      </c>
      <c r="L8" s="44">
        <f>OCTOBER!D7</f>
        <v>0</v>
      </c>
      <c r="M8" s="44">
        <f>NOVEMBER!D7</f>
        <v>0</v>
      </c>
      <c r="N8" s="44">
        <f>DECEMBER!D7</f>
        <v>0</v>
      </c>
      <c r="O8" t="s">
        <v>33</v>
      </c>
    </row>
    <row r="9" spans="1:15" ht="15.75" x14ac:dyDescent="0.25">
      <c r="A9" s="21" t="s">
        <v>9</v>
      </c>
      <c r="B9" s="43">
        <f>SUM(C9:N9)</f>
        <v>0</v>
      </c>
      <c r="C9" s="40">
        <f>'JANUARY '!D8</f>
        <v>0</v>
      </c>
      <c r="D9" s="40">
        <f>FEBRUARY!D8</f>
        <v>0</v>
      </c>
      <c r="E9" s="44">
        <f>MARCH!D8</f>
        <v>0</v>
      </c>
      <c r="F9" s="40">
        <f>APRIL!D8</f>
        <v>0</v>
      </c>
      <c r="G9" s="44">
        <f>MAY!D8</f>
        <v>0</v>
      </c>
      <c r="H9" s="44">
        <f>JUNE!D8</f>
        <v>0</v>
      </c>
      <c r="I9" s="44">
        <f>JULY!D8</f>
        <v>0</v>
      </c>
      <c r="J9" s="44">
        <f>AUGUST!D8</f>
        <v>0</v>
      </c>
      <c r="K9" s="44">
        <f>SEPTEMBER!D8</f>
        <v>0</v>
      </c>
      <c r="L9" s="44">
        <f>OCTOBER!D8</f>
        <v>0</v>
      </c>
      <c r="M9" s="44">
        <f>NOVEMBER!D8</f>
        <v>0</v>
      </c>
      <c r="N9" s="44">
        <f>DECEMBER!D8</f>
        <v>0</v>
      </c>
    </row>
    <row r="10" spans="1:15" ht="15.75" x14ac:dyDescent="0.25">
      <c r="A10" s="21"/>
      <c r="B10" s="43"/>
      <c r="C10" s="40"/>
      <c r="D10" s="40"/>
      <c r="E10" s="44"/>
      <c r="F10" s="40"/>
      <c r="G10" s="44"/>
      <c r="H10" s="44"/>
      <c r="I10" s="44"/>
      <c r="J10" s="44"/>
      <c r="K10" s="44"/>
      <c r="L10" s="44"/>
      <c r="M10" s="44"/>
      <c r="N10" s="44"/>
    </row>
    <row r="11" spans="1:15" ht="15.75" x14ac:dyDescent="0.25">
      <c r="A11" s="23" t="str">
        <f>'JANUARY '!$E3</f>
        <v>Ford</v>
      </c>
      <c r="B11" s="26"/>
      <c r="C11" s="22"/>
      <c r="D11" s="40"/>
      <c r="E11" s="44"/>
      <c r="F11" s="40"/>
      <c r="G11" s="44"/>
      <c r="H11" s="44"/>
      <c r="I11" s="44"/>
      <c r="J11" s="44"/>
      <c r="K11" s="44"/>
      <c r="L11" s="44"/>
      <c r="M11" s="44"/>
      <c r="N11" s="44"/>
    </row>
    <row r="12" spans="1:15" ht="15.75" x14ac:dyDescent="0.25">
      <c r="A12" s="23" t="s">
        <v>10</v>
      </c>
      <c r="B12" s="27">
        <f>C12</f>
        <v>0</v>
      </c>
      <c r="C12" s="28">
        <f>'JANUARY '!E4</f>
        <v>0</v>
      </c>
      <c r="D12" s="40">
        <f>FEBRUARY!E4</f>
        <v>0</v>
      </c>
      <c r="E12" s="44">
        <f>MARCH!E4</f>
        <v>0</v>
      </c>
      <c r="F12" s="40">
        <f>APRIL!E4</f>
        <v>0</v>
      </c>
      <c r="G12" s="44">
        <f>MAY!E4</f>
        <v>0</v>
      </c>
      <c r="H12" s="44">
        <f>JUNE!E4</f>
        <v>0</v>
      </c>
      <c r="I12" s="44">
        <f>JULY!E4</f>
        <v>0</v>
      </c>
      <c r="J12" s="44">
        <f>AUGUST!E4</f>
        <v>0</v>
      </c>
      <c r="K12" s="44">
        <f>SEPTEMBER!E4</f>
        <v>0</v>
      </c>
      <c r="L12" s="44">
        <f>OCTOBER!E4</f>
        <v>0</v>
      </c>
      <c r="M12" s="44">
        <f>NOVEMBER!E4</f>
        <v>0</v>
      </c>
      <c r="N12" s="44">
        <f>DECEMBER!E4</f>
        <v>0</v>
      </c>
    </row>
    <row r="13" spans="1:15" ht="15.75" x14ac:dyDescent="0.25">
      <c r="A13" s="31" t="s">
        <v>23</v>
      </c>
      <c r="B13" s="27">
        <f t="array" ref="B13">MAX(C13:N13)</f>
        <v>0</v>
      </c>
      <c r="C13" s="28">
        <f>'JANUARY '!E5</f>
        <v>0</v>
      </c>
      <c r="D13" s="40">
        <f>FEBRUARY!E5</f>
        <v>0</v>
      </c>
      <c r="E13" s="44">
        <f>MARCH!E5</f>
        <v>0</v>
      </c>
      <c r="F13" s="40">
        <f>APRIL!E5</f>
        <v>0</v>
      </c>
      <c r="G13" s="44">
        <f>MAY!E5</f>
        <v>0</v>
      </c>
      <c r="H13" s="44">
        <f>JUNE!E5</f>
        <v>0</v>
      </c>
      <c r="I13" s="44">
        <f>JULY!E5</f>
        <v>0</v>
      </c>
      <c r="J13" s="44">
        <f>AUGUST!E5</f>
        <v>0</v>
      </c>
      <c r="K13" s="44">
        <f>SEPTEMBER!E5</f>
        <v>0</v>
      </c>
      <c r="L13" s="44">
        <f>OCTOBER!E5</f>
        <v>0</v>
      </c>
      <c r="M13" s="44">
        <f>NOVEMBER!E5</f>
        <v>0</v>
      </c>
      <c r="N13" s="44">
        <f>DECEMBER!E5</f>
        <v>0</v>
      </c>
    </row>
    <row r="14" spans="1:15" ht="15.75" x14ac:dyDescent="0.25">
      <c r="A14" s="23" t="s">
        <v>32</v>
      </c>
      <c r="B14" s="26">
        <f t="shared" ref="B14:B15" si="0">SUM(C14:N14)</f>
        <v>0</v>
      </c>
      <c r="C14" s="28">
        <f>'JANUARY '!E6</f>
        <v>0</v>
      </c>
      <c r="D14" s="40">
        <f>FEBRUARY!E6</f>
        <v>0</v>
      </c>
      <c r="E14" s="44">
        <f>MARCH!E6</f>
        <v>0</v>
      </c>
      <c r="F14" s="40">
        <f>APRIL!E6</f>
        <v>0</v>
      </c>
      <c r="G14" s="44">
        <f>MAY!E6</f>
        <v>0</v>
      </c>
      <c r="H14" s="44">
        <f>JUNE!E6</f>
        <v>0</v>
      </c>
      <c r="I14" s="44">
        <f>JULY!E6</f>
        <v>0</v>
      </c>
      <c r="J14" s="44">
        <f>AUGUST!E6</f>
        <v>0</v>
      </c>
      <c r="K14" s="44">
        <f>SEPTEMBER!E6</f>
        <v>0</v>
      </c>
      <c r="L14" s="44">
        <f>OCTOBER!E6</f>
        <v>0</v>
      </c>
      <c r="M14" s="44">
        <f>NOVEMBER!E6</f>
        <v>0</v>
      </c>
      <c r="N14" s="44">
        <f>DECEMBER!E6</f>
        <v>0</v>
      </c>
    </row>
    <row r="15" spans="1:15" ht="15.75" x14ac:dyDescent="0.25">
      <c r="A15" s="31" t="s">
        <v>24</v>
      </c>
      <c r="B15" s="26">
        <f t="shared" si="0"/>
        <v>0</v>
      </c>
      <c r="C15" s="28">
        <f>'JANUARY '!E7</f>
        <v>0</v>
      </c>
      <c r="D15" s="40">
        <f>FEBRUARY!E7</f>
        <v>0</v>
      </c>
      <c r="E15" s="44">
        <f>MARCH!E7</f>
        <v>0</v>
      </c>
      <c r="F15" s="40">
        <f>APRIL!E7</f>
        <v>0</v>
      </c>
      <c r="G15" s="44">
        <f>MAY!E7</f>
        <v>0</v>
      </c>
      <c r="H15" s="44">
        <f>JUNE!E7</f>
        <v>0</v>
      </c>
      <c r="I15" s="44">
        <f>JULY!E7</f>
        <v>0</v>
      </c>
      <c r="J15" s="44">
        <f>AUGUST!E7</f>
        <v>0</v>
      </c>
      <c r="K15" s="44">
        <f>SEPTEMBER!E7</f>
        <v>0</v>
      </c>
      <c r="L15" s="44">
        <f>OCTOBER!E7</f>
        <v>0</v>
      </c>
      <c r="M15" s="44">
        <f>NOVEMBER!E7</f>
        <v>0</v>
      </c>
      <c r="N15" s="44">
        <f>DECEMBER!E7</f>
        <v>0</v>
      </c>
    </row>
    <row r="16" spans="1:15" ht="15.75" x14ac:dyDescent="0.25">
      <c r="A16" s="25" t="s">
        <v>9</v>
      </c>
      <c r="B16" s="26">
        <f>SUM(C16:N16)</f>
        <v>0</v>
      </c>
      <c r="C16" s="28">
        <f>'JANUARY '!E8</f>
        <v>0</v>
      </c>
      <c r="D16" s="40">
        <f>FEBRUARY!E8</f>
        <v>0</v>
      </c>
      <c r="E16" s="44">
        <f>MARCH!E8</f>
        <v>0</v>
      </c>
      <c r="F16" s="40">
        <f>APRIL!E8</f>
        <v>0</v>
      </c>
      <c r="G16" s="44">
        <f>MAY!E8</f>
        <v>0</v>
      </c>
      <c r="H16" s="44">
        <f>JUNE!E8</f>
        <v>0</v>
      </c>
      <c r="I16" s="44">
        <f>JULY!E8</f>
        <v>0</v>
      </c>
      <c r="J16" s="44">
        <f>AUGUST!E8</f>
        <v>0</v>
      </c>
      <c r="K16" s="44">
        <f>SEPTEMBER!E8</f>
        <v>0</v>
      </c>
      <c r="L16" s="44">
        <f>OCTOBER!E8</f>
        <v>0</v>
      </c>
      <c r="M16" s="44">
        <f>NOVEMBER!E8</f>
        <v>0</v>
      </c>
      <c r="N16" s="44">
        <f>DECEMBER!E8</f>
        <v>0</v>
      </c>
    </row>
    <row r="17" spans="1:14" ht="15.75" x14ac:dyDescent="0.25">
      <c r="A17" s="39"/>
      <c r="B17" s="45"/>
      <c r="C17" s="22"/>
      <c r="D17" s="40"/>
      <c r="E17" s="44"/>
      <c r="F17" s="40"/>
      <c r="G17" s="44"/>
      <c r="H17" s="44"/>
      <c r="I17" s="44"/>
      <c r="J17" s="44"/>
      <c r="K17" s="44"/>
      <c r="L17" s="44"/>
      <c r="M17" s="44"/>
      <c r="N17" s="44"/>
    </row>
    <row r="18" spans="1:14" ht="15.75" x14ac:dyDescent="0.25">
      <c r="A18" s="23" t="str">
        <f>'JANUARY '!F3</f>
        <v>BMW</v>
      </c>
      <c r="B18" s="26"/>
      <c r="C18" s="22"/>
      <c r="D18" s="40"/>
      <c r="E18" s="44"/>
      <c r="F18" s="40"/>
      <c r="G18" s="44"/>
      <c r="H18" s="44"/>
      <c r="I18" s="44"/>
      <c r="J18" s="44"/>
      <c r="K18" s="44"/>
      <c r="L18" s="44"/>
      <c r="M18" s="44"/>
      <c r="N18" s="44"/>
    </row>
    <row r="19" spans="1:14" ht="15.75" x14ac:dyDescent="0.25">
      <c r="A19" s="23" t="s">
        <v>10</v>
      </c>
      <c r="B19" s="27">
        <f>C19</f>
        <v>0</v>
      </c>
      <c r="C19" s="28">
        <f>'JANUARY '!F4</f>
        <v>0</v>
      </c>
      <c r="D19" s="40">
        <f>FEBRUARY!F4</f>
        <v>0</v>
      </c>
      <c r="E19" s="44">
        <f>MARCH!F4</f>
        <v>0</v>
      </c>
      <c r="F19" s="40">
        <f>APRIL!F4</f>
        <v>0</v>
      </c>
      <c r="G19" s="44">
        <f>MAY!F4</f>
        <v>0</v>
      </c>
      <c r="H19" s="44">
        <f>JUNE!F4</f>
        <v>0</v>
      </c>
      <c r="I19" s="44">
        <f>JULY!F4</f>
        <v>0</v>
      </c>
      <c r="J19" s="44">
        <f>AUGUST!F4</f>
        <v>0</v>
      </c>
      <c r="K19" s="44">
        <f>SEPTEMBER!F4</f>
        <v>0</v>
      </c>
      <c r="L19" s="44">
        <f>OCTOBER!F4</f>
        <v>0</v>
      </c>
      <c r="M19" s="44">
        <f>NOVEMBER!F4</f>
        <v>0</v>
      </c>
      <c r="N19" s="44">
        <f>DECEMBER!F4</f>
        <v>0</v>
      </c>
    </row>
    <row r="20" spans="1:14" ht="15.75" x14ac:dyDescent="0.25">
      <c r="A20" s="31" t="s">
        <v>23</v>
      </c>
      <c r="B20" s="27">
        <f t="array" ref="B20">MAX(C20:N20)</f>
        <v>0</v>
      </c>
      <c r="C20" s="28">
        <f>'JANUARY '!F5</f>
        <v>0</v>
      </c>
      <c r="D20" s="40">
        <f>FEBRUARY!F5</f>
        <v>0</v>
      </c>
      <c r="E20" s="44">
        <f>MARCH!F5</f>
        <v>0</v>
      </c>
      <c r="F20" s="40">
        <f>APRIL!F5</f>
        <v>0</v>
      </c>
      <c r="G20" s="44">
        <f>MAY!F5</f>
        <v>0</v>
      </c>
      <c r="H20" s="44">
        <f>JUNE!F5</f>
        <v>0</v>
      </c>
      <c r="I20" s="44">
        <f>JULY!F5</f>
        <v>0</v>
      </c>
      <c r="J20" s="44">
        <f>AUGUST!F5</f>
        <v>0</v>
      </c>
      <c r="K20" s="44">
        <f>SEPTEMBER!F5</f>
        <v>0</v>
      </c>
      <c r="L20" s="44">
        <f>OCTOBER!F5</f>
        <v>0</v>
      </c>
      <c r="M20" s="44">
        <f>NOVEMBER!F5</f>
        <v>0</v>
      </c>
      <c r="N20" s="44">
        <f>DECEMBER!F5</f>
        <v>0</v>
      </c>
    </row>
    <row r="21" spans="1:14" ht="15.75" x14ac:dyDescent="0.25">
      <c r="A21" s="23" t="s">
        <v>31</v>
      </c>
      <c r="B21" s="26">
        <f t="shared" ref="B21:B22" si="1">SUM(C21:N21)</f>
        <v>0</v>
      </c>
      <c r="C21" s="28">
        <f>'JANUARY '!F6</f>
        <v>0</v>
      </c>
      <c r="D21" s="40">
        <f>FEBRUARY!F6</f>
        <v>0</v>
      </c>
      <c r="E21" s="44">
        <f>MARCH!F6</f>
        <v>0</v>
      </c>
      <c r="F21" s="40">
        <f>APRIL!F6</f>
        <v>0</v>
      </c>
      <c r="G21" s="44">
        <f>MAY!F6</f>
        <v>0</v>
      </c>
      <c r="H21" s="44">
        <f>JUNE!F6</f>
        <v>0</v>
      </c>
      <c r="I21" s="44">
        <f>JULY!F6</f>
        <v>0</v>
      </c>
      <c r="J21" s="44">
        <f>AUGUST!F6</f>
        <v>0</v>
      </c>
      <c r="K21" s="44">
        <f>SEPTEMBER!F6</f>
        <v>0</v>
      </c>
      <c r="L21" s="44">
        <f>OCTOBER!I6</f>
        <v>0</v>
      </c>
      <c r="M21" s="44">
        <f>NOVEMBER!F6</f>
        <v>0</v>
      </c>
      <c r="N21" s="44">
        <f>DECEMBER!F6</f>
        <v>0</v>
      </c>
    </row>
    <row r="22" spans="1:14" ht="15.75" x14ac:dyDescent="0.25">
      <c r="A22" s="31" t="s">
        <v>24</v>
      </c>
      <c r="B22" s="26">
        <f t="shared" si="1"/>
        <v>0</v>
      </c>
      <c r="C22" s="28">
        <f>'JANUARY '!F7</f>
        <v>0</v>
      </c>
      <c r="D22" s="40">
        <f>FEBRUARY!F7</f>
        <v>0</v>
      </c>
      <c r="E22" s="44">
        <f>MARCH!F7</f>
        <v>0</v>
      </c>
      <c r="F22" s="40">
        <f>APRIL!F7</f>
        <v>0</v>
      </c>
      <c r="G22" s="44">
        <f>MAY!F7</f>
        <v>0</v>
      </c>
      <c r="H22" s="44">
        <f>JUNE!F7</f>
        <v>0</v>
      </c>
      <c r="I22" s="44">
        <f>JULY!F7</f>
        <v>0</v>
      </c>
      <c r="J22" s="44">
        <f>AUGUST!F7</f>
        <v>0</v>
      </c>
      <c r="K22" s="44">
        <f>SEPTEMBER!F7</f>
        <v>0</v>
      </c>
      <c r="L22" s="44">
        <f>OCTOBER!I7</f>
        <v>0</v>
      </c>
      <c r="M22" s="44">
        <f>NOVEMBER!F7</f>
        <v>0</v>
      </c>
      <c r="N22" s="44">
        <f>DECEMBER!F7</f>
        <v>0</v>
      </c>
    </row>
    <row r="23" spans="1:14" ht="15.75" x14ac:dyDescent="0.25">
      <c r="A23" s="25" t="s">
        <v>9</v>
      </c>
      <c r="B23" s="26">
        <f>SUM(C23:N23)</f>
        <v>0</v>
      </c>
      <c r="C23" s="28">
        <f>'JANUARY '!F8</f>
        <v>0</v>
      </c>
      <c r="D23" s="40">
        <f>FEBRUARY!F8</f>
        <v>0</v>
      </c>
      <c r="E23" s="44">
        <f>MARCH!F8</f>
        <v>0</v>
      </c>
      <c r="F23" s="40">
        <f>APRIL!F8</f>
        <v>0</v>
      </c>
      <c r="G23" s="44">
        <f>MAY!F8</f>
        <v>0</v>
      </c>
      <c r="H23" s="44">
        <f>JUNE!F8</f>
        <v>0</v>
      </c>
      <c r="I23" s="44">
        <f>JULY!F8</f>
        <v>0</v>
      </c>
      <c r="J23" s="44">
        <f>AUGUST!F8</f>
        <v>0</v>
      </c>
      <c r="K23" s="44">
        <f>SEPTEMBER!F8</f>
        <v>0</v>
      </c>
      <c r="L23" s="44">
        <f>OCTOBER!I8</f>
        <v>0</v>
      </c>
      <c r="M23" s="44">
        <f>NOVEMBER!F8</f>
        <v>0</v>
      </c>
      <c r="N23" s="44">
        <f>DECEMBER!F8</f>
        <v>0</v>
      </c>
    </row>
    <row r="24" spans="1:14" ht="15.75" x14ac:dyDescent="0.25">
      <c r="A24" s="31"/>
      <c r="B24" s="45"/>
      <c r="C24" s="28"/>
      <c r="D24" s="40"/>
      <c r="E24" s="44"/>
      <c r="F24" s="40"/>
      <c r="G24" s="44"/>
      <c r="H24" s="44"/>
      <c r="I24" s="44"/>
      <c r="J24" s="44"/>
      <c r="K24" s="44"/>
      <c r="L24" s="44"/>
      <c r="M24" s="44"/>
      <c r="N24" s="44"/>
    </row>
    <row r="25" spans="1:14" ht="15.75" x14ac:dyDescent="0.25">
      <c r="A25" s="23" t="str">
        <f>'JANUARY '!G3</f>
        <v>XC90</v>
      </c>
      <c r="B25" s="26"/>
      <c r="C25" s="28"/>
      <c r="D25" s="40"/>
      <c r="E25" s="44"/>
      <c r="F25" s="40"/>
      <c r="G25" s="44"/>
      <c r="H25" s="44"/>
      <c r="I25" s="44"/>
      <c r="J25" s="44"/>
      <c r="K25" s="44"/>
      <c r="L25" s="44"/>
      <c r="M25" s="44"/>
      <c r="N25" s="44"/>
    </row>
    <row r="26" spans="1:14" ht="15.75" x14ac:dyDescent="0.25">
      <c r="A26" s="23" t="s">
        <v>10</v>
      </c>
      <c r="B26" s="27">
        <f>C26</f>
        <v>0</v>
      </c>
      <c r="C26" s="28">
        <f>'JANUARY '!G4</f>
        <v>0</v>
      </c>
      <c r="D26" s="40">
        <f>FEBRUARY!G4</f>
        <v>0</v>
      </c>
      <c r="E26" s="44">
        <f>MARCH!G4</f>
        <v>0</v>
      </c>
      <c r="F26" s="40">
        <f>APRIL!G4</f>
        <v>0</v>
      </c>
      <c r="G26" s="44">
        <f>MAY!G4</f>
        <v>0</v>
      </c>
      <c r="H26" s="44">
        <f>JUNE!G4</f>
        <v>0</v>
      </c>
      <c r="I26" s="44">
        <f>JULY!G4</f>
        <v>0</v>
      </c>
      <c r="J26" s="44">
        <f>AUGUST!G4</f>
        <v>0</v>
      </c>
      <c r="K26" s="44">
        <f>SEPTEMBER!G4</f>
        <v>0</v>
      </c>
      <c r="L26" s="44">
        <f>OCTOBER!G4</f>
        <v>0</v>
      </c>
      <c r="M26" s="44">
        <f>NOVEMBER!G4</f>
        <v>0</v>
      </c>
      <c r="N26" s="44">
        <f>DECEMBER!G4</f>
        <v>0</v>
      </c>
    </row>
    <row r="27" spans="1:14" ht="15.75" x14ac:dyDescent="0.25">
      <c r="A27" s="31" t="s">
        <v>23</v>
      </c>
      <c r="B27" s="27">
        <f t="array" ref="B27">MAX(C27:N27)</f>
        <v>0</v>
      </c>
      <c r="C27" s="28">
        <f>'JANUARY '!G5</f>
        <v>0</v>
      </c>
      <c r="D27" s="40">
        <f>FEBRUARY!G5</f>
        <v>0</v>
      </c>
      <c r="E27" s="44">
        <f>MARCH!G5</f>
        <v>0</v>
      </c>
      <c r="F27" s="40">
        <f>APRIL!G5</f>
        <v>0</v>
      </c>
      <c r="G27" s="44">
        <f>MAY!G5</f>
        <v>0</v>
      </c>
      <c r="H27" s="44">
        <f>JUNE!G5</f>
        <v>0</v>
      </c>
      <c r="I27" s="44">
        <f>JULY!G5</f>
        <v>0</v>
      </c>
      <c r="J27" s="44">
        <f>AUGUST!G5</f>
        <v>0</v>
      </c>
      <c r="K27" s="44">
        <f>SEPTEMBER!G5</f>
        <v>0</v>
      </c>
      <c r="L27" s="44">
        <f>OCTOBER!G5</f>
        <v>0</v>
      </c>
      <c r="M27" s="44">
        <f>NOVEMBER!G5</f>
        <v>0</v>
      </c>
      <c r="N27" s="44">
        <f>DECEMBER!G5</f>
        <v>0</v>
      </c>
    </row>
    <row r="28" spans="1:14" ht="15.75" x14ac:dyDescent="0.25">
      <c r="A28" s="23" t="s">
        <v>32</v>
      </c>
      <c r="B28" s="26">
        <f t="shared" ref="B28:B29" si="2">SUM(C28:N28)</f>
        <v>0</v>
      </c>
      <c r="C28" s="28">
        <f>'JANUARY '!G6</f>
        <v>0</v>
      </c>
      <c r="D28" s="40">
        <f>FEBRUARY!G6</f>
        <v>0</v>
      </c>
      <c r="E28" s="44">
        <f>MARCH!G6</f>
        <v>0</v>
      </c>
      <c r="F28" s="40">
        <f>APRIL!G6</f>
        <v>0</v>
      </c>
      <c r="G28" s="44">
        <f>MAY!G6</f>
        <v>0</v>
      </c>
      <c r="H28" s="44">
        <f>JUNE!G6</f>
        <v>0</v>
      </c>
      <c r="I28" s="44">
        <f>JULY!G6</f>
        <v>0</v>
      </c>
      <c r="J28" s="44">
        <f>AUGUST!G6</f>
        <v>0</v>
      </c>
      <c r="K28" s="44">
        <f>SEPTEMBER!G6</f>
        <v>0</v>
      </c>
      <c r="L28" s="44">
        <f>OCTOBER!G6</f>
        <v>0</v>
      </c>
      <c r="M28" s="44">
        <f>NOVEMBER!G6</f>
        <v>0</v>
      </c>
      <c r="N28" s="44">
        <f>DECEMBER!G6</f>
        <v>0</v>
      </c>
    </row>
    <row r="29" spans="1:14" ht="15.75" x14ac:dyDescent="0.25">
      <c r="A29" s="31" t="s">
        <v>24</v>
      </c>
      <c r="B29" s="26">
        <f t="shared" si="2"/>
        <v>0</v>
      </c>
      <c r="C29" s="28">
        <f>'JANUARY '!G7</f>
        <v>0</v>
      </c>
      <c r="D29" s="40">
        <f>FEBRUARY!G7</f>
        <v>0</v>
      </c>
      <c r="E29" s="44">
        <f>MARCH!G7</f>
        <v>0</v>
      </c>
      <c r="F29" s="40">
        <f>APRIL!G7</f>
        <v>0</v>
      </c>
      <c r="G29" s="44">
        <f>MAY!G7</f>
        <v>0</v>
      </c>
      <c r="H29" s="44">
        <f>JUNE!G7</f>
        <v>0</v>
      </c>
      <c r="I29" s="44">
        <f>JULY!G7</f>
        <v>0</v>
      </c>
      <c r="J29" s="44">
        <f>AUGUST!G7</f>
        <v>0</v>
      </c>
      <c r="K29" s="44">
        <f>SEPTEMBER!G7</f>
        <v>0</v>
      </c>
      <c r="L29" s="44">
        <f>OCTOBER!G7</f>
        <v>0</v>
      </c>
      <c r="M29" s="44">
        <f>NOVEMBER!G7</f>
        <v>0</v>
      </c>
      <c r="N29" s="44">
        <f>DECEMBER!G7</f>
        <v>0</v>
      </c>
    </row>
    <row r="30" spans="1:14" ht="15.75" x14ac:dyDescent="0.25">
      <c r="A30" s="25" t="s">
        <v>9</v>
      </c>
      <c r="B30" s="26">
        <f>SUM(C30:N30)</f>
        <v>0</v>
      </c>
      <c r="C30" s="28">
        <f>'JANUARY '!G8</f>
        <v>0</v>
      </c>
      <c r="D30" s="40">
        <f>FEBRUARY!G8</f>
        <v>0</v>
      </c>
      <c r="E30" s="44">
        <f>MARCH!G8</f>
        <v>0</v>
      </c>
      <c r="F30" s="40">
        <f>APRIL!G8</f>
        <v>0</v>
      </c>
      <c r="G30" s="44">
        <f>MAY!G8</f>
        <v>0</v>
      </c>
      <c r="H30" s="44">
        <f>JUNE!G8</f>
        <v>0</v>
      </c>
      <c r="I30" s="44">
        <f>JULY!G8</f>
        <v>0</v>
      </c>
      <c r="J30" s="44">
        <f>AUGUST!G8</f>
        <v>0</v>
      </c>
      <c r="K30" s="44">
        <f>SEPTEMBER!G8</f>
        <v>0</v>
      </c>
      <c r="L30" s="44">
        <f>OCTOBER!G8</f>
        <v>0</v>
      </c>
      <c r="M30" s="44">
        <f>NOVEMBER!G8</f>
        <v>0</v>
      </c>
      <c r="N30" s="44">
        <f>DECEMBER!G8</f>
        <v>0</v>
      </c>
    </row>
    <row r="31" spans="1:14" ht="15.75" x14ac:dyDescent="0.25">
      <c r="A31" s="39"/>
      <c r="B31" s="45"/>
      <c r="C31" s="28"/>
      <c r="D31" s="40"/>
      <c r="E31" s="44"/>
      <c r="F31" s="40"/>
      <c r="G31" s="44"/>
      <c r="H31" s="44"/>
      <c r="I31" s="44"/>
      <c r="J31" s="44"/>
      <c r="K31" s="44"/>
      <c r="L31" s="44"/>
      <c r="M31" s="44"/>
      <c r="N31" s="44"/>
    </row>
    <row r="32" spans="1:14" ht="15.75" x14ac:dyDescent="0.25">
      <c r="A32" s="23">
        <f>'JANUARY '!H3</f>
        <v>0</v>
      </c>
      <c r="B32" s="26"/>
      <c r="C32" s="28"/>
      <c r="D32" s="40"/>
      <c r="E32" s="44"/>
      <c r="F32" s="40"/>
      <c r="G32" s="44"/>
      <c r="H32" s="44"/>
      <c r="I32" s="44"/>
      <c r="J32" s="44"/>
      <c r="K32" s="44"/>
      <c r="L32" s="44"/>
      <c r="M32" s="44"/>
      <c r="N32" s="44"/>
    </row>
    <row r="33" spans="1:14" ht="15.75" x14ac:dyDescent="0.25">
      <c r="A33" s="23" t="s">
        <v>10</v>
      </c>
      <c r="B33" s="27">
        <f>C33</f>
        <v>0</v>
      </c>
      <c r="C33" s="28">
        <f>'JANUARY '!H4</f>
        <v>0</v>
      </c>
      <c r="D33" s="40">
        <f>FEBRUARY!H4</f>
        <v>0</v>
      </c>
      <c r="E33" s="44">
        <f>MARCH!H4</f>
        <v>0</v>
      </c>
      <c r="F33" s="40">
        <f>APRIL!H4</f>
        <v>0</v>
      </c>
      <c r="G33" s="44">
        <f>MAY!H4</f>
        <v>0</v>
      </c>
      <c r="H33" s="44">
        <f>JUNE!H4</f>
        <v>0</v>
      </c>
      <c r="I33" s="44">
        <f>JULY!H4</f>
        <v>0</v>
      </c>
      <c r="J33" s="44">
        <f>AUGUST!H4</f>
        <v>0</v>
      </c>
      <c r="K33" s="44">
        <f>SEPTEMBER!H4</f>
        <v>0</v>
      </c>
      <c r="L33" s="44">
        <f>OCTOBER!H4</f>
        <v>0</v>
      </c>
      <c r="M33" s="44">
        <f>NOVEMBER!H4</f>
        <v>0</v>
      </c>
      <c r="N33" s="44">
        <f>DECEMBER!H4</f>
        <v>0</v>
      </c>
    </row>
    <row r="34" spans="1:14" ht="15.75" x14ac:dyDescent="0.25">
      <c r="A34" s="31" t="s">
        <v>23</v>
      </c>
      <c r="B34" s="27">
        <f t="array" ref="B34">MAX(C34:N34)</f>
        <v>0</v>
      </c>
      <c r="C34" s="28">
        <f>'JANUARY '!H5</f>
        <v>0</v>
      </c>
      <c r="D34" s="40">
        <f>FEBRUARY!H5</f>
        <v>0</v>
      </c>
      <c r="E34" s="44">
        <f>MARCH!H5</f>
        <v>0</v>
      </c>
      <c r="F34" s="40">
        <f>APRIL!H5</f>
        <v>0</v>
      </c>
      <c r="G34" s="44">
        <f>MAY!H5</f>
        <v>0</v>
      </c>
      <c r="H34" s="44">
        <f>JUNE!H5</f>
        <v>0</v>
      </c>
      <c r="I34" s="44">
        <f>JULY!H5</f>
        <v>0</v>
      </c>
      <c r="J34" s="44">
        <f>AUGUST!H5</f>
        <v>0</v>
      </c>
      <c r="K34" s="44">
        <f>SEPTEMBER!H5</f>
        <v>0</v>
      </c>
      <c r="L34" s="44">
        <f>OCTOBER!H5</f>
        <v>0</v>
      </c>
      <c r="M34" s="44">
        <f>NOVEMBER!H5</f>
        <v>0</v>
      </c>
      <c r="N34" s="44">
        <f>DECEMBER!H5</f>
        <v>0</v>
      </c>
    </row>
    <row r="35" spans="1:14" ht="15.75" x14ac:dyDescent="0.25">
      <c r="A35" s="23" t="s">
        <v>31</v>
      </c>
      <c r="B35" s="26">
        <f t="shared" ref="B35:B36" si="3">SUM(C35:N35)</f>
        <v>0</v>
      </c>
      <c r="C35" s="28">
        <f>'JANUARY '!H6</f>
        <v>0</v>
      </c>
      <c r="D35" s="40">
        <f>FEBRUARY!H6</f>
        <v>0</v>
      </c>
      <c r="E35" s="44">
        <f>MARCH!H6</f>
        <v>0</v>
      </c>
      <c r="F35" s="40">
        <f>APRIL!H6</f>
        <v>0</v>
      </c>
      <c r="G35" s="44">
        <f>MAY!H6</f>
        <v>0</v>
      </c>
      <c r="H35" s="44">
        <f>JUNE!H6</f>
        <v>0</v>
      </c>
      <c r="I35" s="44">
        <f>JULY!H6</f>
        <v>0</v>
      </c>
      <c r="J35" s="44">
        <f>AUGUST!H6</f>
        <v>0</v>
      </c>
      <c r="K35" s="44">
        <f>SEPTEMBER!H6</f>
        <v>0</v>
      </c>
      <c r="L35" s="44">
        <f>OCTOBER!H6</f>
        <v>0</v>
      </c>
      <c r="M35" s="44">
        <f>NOVEMBER!H6</f>
        <v>0</v>
      </c>
      <c r="N35" s="44">
        <f>DECEMBER!H6</f>
        <v>0</v>
      </c>
    </row>
    <row r="36" spans="1:14" ht="15.75" x14ac:dyDescent="0.25">
      <c r="A36" s="31" t="s">
        <v>24</v>
      </c>
      <c r="B36" s="26">
        <f t="shared" si="3"/>
        <v>0</v>
      </c>
      <c r="C36" s="28">
        <f>'JANUARY '!H7</f>
        <v>0</v>
      </c>
      <c r="D36" s="40">
        <f>FEBRUARY!H7</f>
        <v>0</v>
      </c>
      <c r="E36" s="44">
        <f>MARCH!H7</f>
        <v>0</v>
      </c>
      <c r="F36" s="40">
        <f>APRIL!H7</f>
        <v>0</v>
      </c>
      <c r="G36" s="44">
        <f>MAY!H7</f>
        <v>0</v>
      </c>
      <c r="H36" s="44">
        <f>JUNE!H7</f>
        <v>0</v>
      </c>
      <c r="I36" s="44">
        <f>JULY!H7</f>
        <v>0</v>
      </c>
      <c r="J36" s="44">
        <f>AUGUST!H7</f>
        <v>0</v>
      </c>
      <c r="K36" s="44">
        <f>SEPTEMBER!H7</f>
        <v>0</v>
      </c>
      <c r="L36" s="44">
        <f>OCTOBER!H7</f>
        <v>0</v>
      </c>
      <c r="M36" s="44">
        <f>NOVEMBER!H7</f>
        <v>0</v>
      </c>
      <c r="N36" s="44">
        <f>DECEMBER!H7</f>
        <v>0</v>
      </c>
    </row>
    <row r="37" spans="1:14" ht="15.75" x14ac:dyDescent="0.25">
      <c r="A37" s="25" t="s">
        <v>9</v>
      </c>
      <c r="B37" s="26">
        <f>SUM(C37:N37)</f>
        <v>0</v>
      </c>
      <c r="C37" s="28">
        <f>'JANUARY '!H8</f>
        <v>0</v>
      </c>
      <c r="D37" s="40">
        <f>FEBRUARY!H8</f>
        <v>0</v>
      </c>
      <c r="E37" s="44">
        <f>MARCH!H8</f>
        <v>0</v>
      </c>
      <c r="F37" s="40">
        <f>APRIL!H8</f>
        <v>0</v>
      </c>
      <c r="G37" s="44">
        <f>MAY!H8</f>
        <v>0</v>
      </c>
      <c r="H37" s="44">
        <f>JUNE!H8</f>
        <v>0</v>
      </c>
      <c r="I37" s="44">
        <f>JULY!H8</f>
        <v>0</v>
      </c>
      <c r="J37" s="44">
        <f>AUGUST!H8</f>
        <v>0</v>
      </c>
      <c r="K37" s="44">
        <f>SEPTEMBER!H8</f>
        <v>0</v>
      </c>
      <c r="L37" s="44">
        <f>OCTOBER!H8</f>
        <v>0</v>
      </c>
      <c r="M37" s="44">
        <f>NOVEMBER!H8</f>
        <v>0</v>
      </c>
      <c r="N37" s="44">
        <f>DECEMBER!H8</f>
        <v>0</v>
      </c>
    </row>
    <row r="38" spans="1:14" ht="15.75" x14ac:dyDescent="0.25">
      <c r="A38" s="46"/>
      <c r="B38" s="46"/>
      <c r="C38" s="46"/>
      <c r="D38" s="46"/>
      <c r="E38" s="46"/>
      <c r="F38" s="46"/>
      <c r="G38" s="46"/>
      <c r="H38" s="46"/>
      <c r="I38" s="21"/>
      <c r="J38" s="21"/>
      <c r="K38" s="21"/>
      <c r="L38" s="21"/>
      <c r="M38" s="21"/>
      <c r="N38" s="21"/>
    </row>
    <row r="39" spans="1:14" ht="15.75" x14ac:dyDescent="0.25">
      <c r="A39" s="46"/>
      <c r="B39" s="46"/>
      <c r="C39" s="46"/>
      <c r="D39" s="46"/>
      <c r="E39" s="46"/>
      <c r="F39" s="46"/>
      <c r="G39" s="46"/>
      <c r="H39" s="46"/>
      <c r="I39" s="21"/>
      <c r="J39" s="21"/>
      <c r="K39" s="21"/>
      <c r="L39" s="21"/>
      <c r="M39" s="21"/>
      <c r="N39" s="21"/>
    </row>
    <row r="40" spans="1:14" ht="15.75" x14ac:dyDescent="0.25">
      <c r="I40" s="42"/>
      <c r="J40" s="42"/>
      <c r="K40" s="42"/>
      <c r="L40" s="42"/>
      <c r="M40" s="42"/>
      <c r="N40" s="42"/>
    </row>
  </sheetData>
  <pageMargins left="0.7" right="0.7" top="0.75" bottom="0.75" header="0.3" footer="0.3"/>
  <pageSetup scale="7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54"/>
  <sheetViews>
    <sheetView topLeftCell="B1" workbookViewId="0">
      <selection activeCell="B10" sqref="B10"/>
    </sheetView>
  </sheetViews>
  <sheetFormatPr defaultColWidth="20.85546875" defaultRowHeight="15" x14ac:dyDescent="0.25"/>
  <cols>
    <col min="1" max="1" width="0" hidden="1" customWidth="1"/>
    <col min="3" max="3" width="18.5703125" customWidth="1"/>
    <col min="4" max="4" width="30.85546875" customWidth="1"/>
    <col min="8" max="9" width="18.7109375" customWidth="1"/>
    <col min="10" max="10" width="15.7109375" customWidth="1"/>
  </cols>
  <sheetData>
    <row r="1" spans="1:10" ht="23.25" customHeight="1" x14ac:dyDescent="0.3">
      <c r="B1" s="60" t="str">
        <f>'JANUARY '!B1:G2</f>
        <v xml:space="preserve"> YOUR BUSINESS</v>
      </c>
      <c r="C1" s="61"/>
      <c r="D1" s="61"/>
      <c r="E1" s="61"/>
      <c r="F1" s="61"/>
      <c r="G1" s="61"/>
      <c r="H1" s="33" t="s">
        <v>11</v>
      </c>
      <c r="I1" s="34">
        <f>B10</f>
        <v>44593</v>
      </c>
      <c r="J1" s="35"/>
    </row>
    <row r="2" spans="1:10" ht="31.5" customHeight="1" x14ac:dyDescent="0.3">
      <c r="B2" s="62"/>
      <c r="C2" s="63"/>
      <c r="D2" s="63"/>
      <c r="E2" s="63"/>
      <c r="F2" s="63"/>
      <c r="G2" s="63"/>
      <c r="H2" s="36"/>
      <c r="I2" s="37"/>
      <c r="J2" s="38"/>
    </row>
    <row r="3" spans="1:10" ht="15.75" x14ac:dyDescent="0.25">
      <c r="A3" t="str">
        <f ca="1">MID(CELL("filename",A1),FIND("]",CELL("filename",A1))+1,255)</f>
        <v>FEBRUARY</v>
      </c>
      <c r="B3" s="31"/>
      <c r="C3" s="23"/>
      <c r="D3" s="23" t="str">
        <f>'JANUARY '!D3</f>
        <v>GMC</v>
      </c>
      <c r="E3" s="23" t="str">
        <f>'JANUARY '!E3</f>
        <v>Ford</v>
      </c>
      <c r="F3" s="23" t="str">
        <f>'JANUARY '!F3</f>
        <v>BMW</v>
      </c>
      <c r="G3" s="23" t="str">
        <f>'JANUARY '!G3</f>
        <v>XC90</v>
      </c>
      <c r="H3" s="23">
        <f>'JANUARY '!H3</f>
        <v>0</v>
      </c>
      <c r="I3" s="50"/>
      <c r="J3" s="30"/>
    </row>
    <row r="4" spans="1:10" ht="15.75" x14ac:dyDescent="0.25">
      <c r="A4" s="48">
        <f ca="1">DATEVALUE("1-"&amp;$A$3)</f>
        <v>44228</v>
      </c>
      <c r="B4" s="31" t="s">
        <v>10</v>
      </c>
      <c r="C4" s="23"/>
      <c r="D4" s="24">
        <f>'JANUARY '!D5</f>
        <v>0</v>
      </c>
      <c r="E4" s="24">
        <f>'JANUARY '!E5</f>
        <v>0</v>
      </c>
      <c r="F4" s="24">
        <f>'JANUARY '!F5</f>
        <v>0</v>
      </c>
      <c r="G4" s="24">
        <f>'JANUARY '!G5</f>
        <v>0</v>
      </c>
      <c r="H4" s="24">
        <f>'JANUARY '!H5</f>
        <v>0</v>
      </c>
      <c r="I4" s="24"/>
      <c r="J4" s="30"/>
    </row>
    <row r="5" spans="1:10" ht="15.75" x14ac:dyDescent="0.25">
      <c r="A5" s="48">
        <f>EOMONTH(B10,0)</f>
        <v>44620</v>
      </c>
      <c r="B5" s="31" t="s">
        <v>23</v>
      </c>
      <c r="C5" s="23"/>
      <c r="D5" s="24">
        <f t="array" ref="D5">MAX(IF($C10:C40=D3,I10:I40,D4))</f>
        <v>0</v>
      </c>
      <c r="E5" s="24">
        <f t="array" ref="E5">MAX(IF($C10:C40=E3,I10:I40,E4))</f>
        <v>0</v>
      </c>
      <c r="F5" s="24">
        <f t="array" ref="F5">MAX(IF($C10:C40=F3,I10:I40,F4))</f>
        <v>0</v>
      </c>
      <c r="G5" s="24">
        <f t="array" ref="G5">MAX(IF($C10:C40=G3,I10:I40,G4))</f>
        <v>0</v>
      </c>
      <c r="H5" s="24">
        <f t="array" ref="H5">MAX(IF($C10:C40=H3,I10:I40,H4))</f>
        <v>0</v>
      </c>
      <c r="I5" s="24"/>
      <c r="J5" s="30"/>
    </row>
    <row r="6" spans="1:10" ht="15.75" x14ac:dyDescent="0.25">
      <c r="A6" s="48"/>
      <c r="B6" s="23" t="s">
        <v>32</v>
      </c>
      <c r="C6" s="23">
        <f>SUMIFS(J10:J54,E10:E54,"=Business")</f>
        <v>0</v>
      </c>
      <c r="D6" s="32">
        <f t="array" ref="D6">SUMIFS($J10:J40,C10:C40,D3,E10:E40,"Business")</f>
        <v>0</v>
      </c>
      <c r="E6" s="24">
        <f t="array" ref="E6">SUMIFS($J10:J40,C10:C40,E3,E10:E40,"Business")</f>
        <v>0</v>
      </c>
      <c r="F6" s="25">
        <f t="array" ref="F6">SUMIFS($J10:J40,C10:C40,F3,E10:E40,"Business")</f>
        <v>0</v>
      </c>
      <c r="G6" s="27">
        <f t="array" ref="G6">SUMIFS($J10:J40,C10:C40,G3,E10:E40,"Business")</f>
        <v>0</v>
      </c>
      <c r="H6" s="27">
        <f t="array" ref="H6">SUMIFS($J10:J40,C10:C40,H3,E10:E40,"Business")</f>
        <v>0</v>
      </c>
      <c r="I6" s="26"/>
      <c r="J6" s="30"/>
    </row>
    <row r="7" spans="1:10" ht="15.75" x14ac:dyDescent="0.25">
      <c r="B7" s="31" t="s">
        <v>24</v>
      </c>
      <c r="C7" s="25">
        <f>SUMIFS(J10:J54,E10:E54,"=Medical")</f>
        <v>0</v>
      </c>
      <c r="D7" s="23">
        <f t="array" ref="D7">SUMIFS($J10:J40,C10:C40,D3,E10:E40,"Medical")</f>
        <v>0</v>
      </c>
      <c r="E7" s="24">
        <f t="array" ref="E7">SUMIFS($J10:J40,C10:C40,E3,E10:E40,"Medical")</f>
        <v>0</v>
      </c>
      <c r="F7" s="25">
        <f t="array" ref="F7">SUMIFS($J10:J40,C10:C40,F3,E10:E40,"Medical")</f>
        <v>0</v>
      </c>
      <c r="G7" s="27">
        <f t="array" ref="G7">SUMIFS($J10:J40,C10:C40,G3,E10:E40,"Medical")</f>
        <v>0</v>
      </c>
      <c r="H7" s="27">
        <f t="array" ref="H7">SUMIFS($J10:J40,C10:C40,H3,E10:E40,"Medical")</f>
        <v>0</v>
      </c>
      <c r="I7" s="26"/>
      <c r="J7" s="30"/>
    </row>
    <row r="8" spans="1:10" ht="15.75" x14ac:dyDescent="0.25">
      <c r="B8" s="31" t="s">
        <v>9</v>
      </c>
      <c r="C8" s="23"/>
      <c r="D8" s="32">
        <f>D5-D4</f>
        <v>0</v>
      </c>
      <c r="E8" s="24">
        <f>E5-E4</f>
        <v>0</v>
      </c>
      <c r="F8" s="25">
        <f>F5-F4</f>
        <v>0</v>
      </c>
      <c r="G8" s="26">
        <f>G5-G4</f>
        <v>0</v>
      </c>
      <c r="H8" s="26">
        <f t="array" ref="H8">SUMIFS($J10:J40,C10:C40,H3)</f>
        <v>0</v>
      </c>
      <c r="I8" s="23"/>
      <c r="J8" s="23"/>
    </row>
    <row r="9" spans="1:10" ht="31.5" x14ac:dyDescent="0.25">
      <c r="A9">
        <f ca="1">DATEVALUE("2-"&amp;$A$3)</f>
        <v>44229</v>
      </c>
      <c r="B9" s="1" t="s">
        <v>0</v>
      </c>
      <c r="C9" s="1" t="s">
        <v>34</v>
      </c>
      <c r="D9" s="2" t="s">
        <v>1</v>
      </c>
      <c r="E9" s="2" t="s">
        <v>2</v>
      </c>
      <c r="F9" s="2" t="s">
        <v>3</v>
      </c>
      <c r="G9" s="2" t="s">
        <v>4</v>
      </c>
      <c r="H9" s="3" t="s">
        <v>5</v>
      </c>
      <c r="I9" s="3" t="s">
        <v>6</v>
      </c>
      <c r="J9" s="4" t="s">
        <v>7</v>
      </c>
    </row>
    <row r="10" spans="1:10" ht="15.75" x14ac:dyDescent="0.25">
      <c r="B10" s="29">
        <f>EDATE('JANUARY '!B10,1)</f>
        <v>44593</v>
      </c>
      <c r="C10" s="5"/>
      <c r="D10" s="6"/>
      <c r="E10" s="6"/>
      <c r="F10" s="6"/>
      <c r="G10" s="6"/>
      <c r="H10" s="7"/>
      <c r="I10" s="7"/>
      <c r="J10" s="7">
        <f t="shared" ref="J10:J41" si="0">(I10-H10)</f>
        <v>0</v>
      </c>
    </row>
    <row r="11" spans="1:10" ht="15.75" x14ac:dyDescent="0.25">
      <c r="B11" s="29">
        <f>IF(B10&lt;$A$5,B10+1,"")</f>
        <v>44594</v>
      </c>
      <c r="C11" s="5"/>
      <c r="D11" s="8"/>
      <c r="E11" s="8"/>
      <c r="F11" s="8"/>
      <c r="G11" s="8"/>
      <c r="H11" s="9"/>
      <c r="I11" s="9"/>
      <c r="J11" s="10">
        <f t="shared" si="0"/>
        <v>0</v>
      </c>
    </row>
    <row r="12" spans="1:10" ht="15.75" x14ac:dyDescent="0.25">
      <c r="B12" s="29">
        <f t="shared" ref="B12:B41" si="1">IF(B11&lt;$A$5,B11+1,"")</f>
        <v>44595</v>
      </c>
      <c r="C12" s="5"/>
      <c r="D12" s="6"/>
      <c r="E12" s="6"/>
      <c r="F12" s="6"/>
      <c r="G12" s="6"/>
      <c r="H12" s="7"/>
      <c r="I12" s="7"/>
      <c r="J12" s="7">
        <f t="shared" si="0"/>
        <v>0</v>
      </c>
    </row>
    <row r="13" spans="1:10" ht="15.75" x14ac:dyDescent="0.25">
      <c r="B13" s="29">
        <f t="shared" si="1"/>
        <v>44596</v>
      </c>
      <c r="C13" s="5"/>
      <c r="D13" s="8"/>
      <c r="E13" s="8"/>
      <c r="F13" s="8"/>
      <c r="G13" s="8"/>
      <c r="H13" s="9"/>
      <c r="I13" s="9"/>
      <c r="J13" s="10">
        <f t="shared" si="0"/>
        <v>0</v>
      </c>
    </row>
    <row r="14" spans="1:10" ht="15.75" x14ac:dyDescent="0.25">
      <c r="B14" s="29">
        <f t="shared" si="1"/>
        <v>44597</v>
      </c>
      <c r="C14" s="5"/>
      <c r="D14" s="6"/>
      <c r="E14" s="6"/>
      <c r="F14" s="6"/>
      <c r="G14" s="6"/>
      <c r="H14" s="7"/>
      <c r="I14" s="7"/>
      <c r="J14" s="7">
        <f t="shared" si="0"/>
        <v>0</v>
      </c>
    </row>
    <row r="15" spans="1:10" ht="15.75" x14ac:dyDescent="0.25">
      <c r="B15" s="29">
        <f t="shared" si="1"/>
        <v>44598</v>
      </c>
      <c r="C15" s="5"/>
      <c r="D15" s="8"/>
      <c r="E15" s="8"/>
      <c r="F15" s="8"/>
      <c r="G15" s="8"/>
      <c r="H15" s="9"/>
      <c r="I15" s="9"/>
      <c r="J15" s="10">
        <f t="shared" si="0"/>
        <v>0</v>
      </c>
    </row>
    <row r="16" spans="1:10" ht="15.75" x14ac:dyDescent="0.25">
      <c r="B16" s="29">
        <f t="shared" si="1"/>
        <v>44599</v>
      </c>
      <c r="C16" s="5"/>
      <c r="D16" s="6"/>
      <c r="E16" s="6"/>
      <c r="F16" s="6"/>
      <c r="G16" s="11"/>
      <c r="H16" s="7"/>
      <c r="I16" s="7"/>
      <c r="J16" s="7">
        <f t="shared" si="0"/>
        <v>0</v>
      </c>
    </row>
    <row r="17" spans="2:10" ht="15.75" x14ac:dyDescent="0.25">
      <c r="B17" s="29">
        <f t="shared" si="1"/>
        <v>44600</v>
      </c>
      <c r="C17" s="5"/>
      <c r="D17" s="8"/>
      <c r="E17" s="8"/>
      <c r="F17" s="8"/>
      <c r="G17" s="8"/>
      <c r="H17" s="9"/>
      <c r="I17" s="9"/>
      <c r="J17" s="10">
        <f t="shared" si="0"/>
        <v>0</v>
      </c>
    </row>
    <row r="18" spans="2:10" ht="15.75" x14ac:dyDescent="0.25">
      <c r="B18" s="29">
        <f t="shared" si="1"/>
        <v>44601</v>
      </c>
      <c r="C18" s="5"/>
      <c r="D18" s="6"/>
      <c r="E18" s="6"/>
      <c r="F18" s="6"/>
      <c r="G18" s="6"/>
      <c r="H18" s="7"/>
      <c r="I18" s="7"/>
      <c r="J18" s="7">
        <f t="shared" si="0"/>
        <v>0</v>
      </c>
    </row>
    <row r="19" spans="2:10" ht="15.75" x14ac:dyDescent="0.25">
      <c r="B19" s="29">
        <f t="shared" si="1"/>
        <v>44602</v>
      </c>
      <c r="C19" s="5"/>
      <c r="D19" s="8"/>
      <c r="E19" s="8"/>
      <c r="F19" s="8"/>
      <c r="G19" s="8"/>
      <c r="H19" s="9"/>
      <c r="I19" s="9"/>
      <c r="J19" s="10">
        <f t="shared" si="0"/>
        <v>0</v>
      </c>
    </row>
    <row r="20" spans="2:10" ht="15.75" x14ac:dyDescent="0.25">
      <c r="B20" s="29">
        <f t="shared" si="1"/>
        <v>44603</v>
      </c>
      <c r="C20" s="5"/>
      <c r="D20" s="6"/>
      <c r="E20" s="6"/>
      <c r="F20" s="6"/>
      <c r="G20" s="6"/>
      <c r="H20" s="7"/>
      <c r="I20" s="7"/>
      <c r="J20" s="7">
        <f t="shared" si="0"/>
        <v>0</v>
      </c>
    </row>
    <row r="21" spans="2:10" ht="15.75" x14ac:dyDescent="0.25">
      <c r="B21" s="29">
        <f t="shared" si="1"/>
        <v>44604</v>
      </c>
      <c r="C21" s="5"/>
      <c r="D21" s="8"/>
      <c r="E21" s="8"/>
      <c r="F21" s="8"/>
      <c r="G21" s="8"/>
      <c r="H21" s="9"/>
      <c r="I21" s="9"/>
      <c r="J21" s="10">
        <f t="shared" si="0"/>
        <v>0</v>
      </c>
    </row>
    <row r="22" spans="2:10" ht="15.75" x14ac:dyDescent="0.25">
      <c r="B22" s="29">
        <f t="shared" si="1"/>
        <v>44605</v>
      </c>
      <c r="C22" s="5"/>
      <c r="D22" s="6"/>
      <c r="E22" s="6"/>
      <c r="F22" s="6"/>
      <c r="G22" s="6"/>
      <c r="H22" s="7"/>
      <c r="I22" s="7"/>
      <c r="J22" s="7">
        <f t="shared" si="0"/>
        <v>0</v>
      </c>
    </row>
    <row r="23" spans="2:10" ht="15.75" x14ac:dyDescent="0.25">
      <c r="B23" s="29">
        <f t="shared" si="1"/>
        <v>44606</v>
      </c>
      <c r="C23" s="5"/>
      <c r="D23" s="8"/>
      <c r="E23" s="8"/>
      <c r="F23" s="8"/>
      <c r="G23" s="8"/>
      <c r="H23" s="9"/>
      <c r="I23" s="9"/>
      <c r="J23" s="10">
        <f t="shared" si="0"/>
        <v>0</v>
      </c>
    </row>
    <row r="24" spans="2:10" ht="15.75" x14ac:dyDescent="0.25">
      <c r="B24" s="29">
        <f t="shared" si="1"/>
        <v>44607</v>
      </c>
      <c r="C24" s="5"/>
      <c r="D24" s="6"/>
      <c r="E24" s="6"/>
      <c r="F24" s="6"/>
      <c r="G24" s="6"/>
      <c r="H24" s="7"/>
      <c r="I24" s="7"/>
      <c r="J24" s="7">
        <f t="shared" si="0"/>
        <v>0</v>
      </c>
    </row>
    <row r="25" spans="2:10" ht="15.75" x14ac:dyDescent="0.25">
      <c r="B25" s="29">
        <f t="shared" si="1"/>
        <v>44608</v>
      </c>
      <c r="C25" s="5"/>
      <c r="D25" s="8"/>
      <c r="E25" s="8"/>
      <c r="F25" s="8"/>
      <c r="G25" s="8"/>
      <c r="H25" s="9"/>
      <c r="I25" s="9"/>
      <c r="J25" s="10">
        <f t="shared" si="0"/>
        <v>0</v>
      </c>
    </row>
    <row r="26" spans="2:10" ht="15.75" x14ac:dyDescent="0.25">
      <c r="B26" s="29">
        <f t="shared" si="1"/>
        <v>44609</v>
      </c>
      <c r="C26" s="5"/>
      <c r="D26" s="6"/>
      <c r="E26" s="6"/>
      <c r="F26" s="6"/>
      <c r="G26" s="6"/>
      <c r="H26" s="7"/>
      <c r="I26" s="7"/>
      <c r="J26" s="7">
        <f t="shared" si="0"/>
        <v>0</v>
      </c>
    </row>
    <row r="27" spans="2:10" ht="15.75" x14ac:dyDescent="0.25">
      <c r="B27" s="29">
        <f t="shared" si="1"/>
        <v>44610</v>
      </c>
      <c r="C27" s="5"/>
      <c r="D27" s="8"/>
      <c r="E27" s="8"/>
      <c r="F27" s="8"/>
      <c r="G27" s="8"/>
      <c r="H27" s="9"/>
      <c r="I27" s="9"/>
      <c r="J27" s="10">
        <f t="shared" si="0"/>
        <v>0</v>
      </c>
    </row>
    <row r="28" spans="2:10" ht="15.75" x14ac:dyDescent="0.25">
      <c r="B28" s="29">
        <f t="shared" si="1"/>
        <v>44611</v>
      </c>
      <c r="C28" s="5"/>
      <c r="D28" s="6"/>
      <c r="E28" s="6"/>
      <c r="F28" s="6"/>
      <c r="G28" s="6"/>
      <c r="H28" s="7"/>
      <c r="I28" s="7"/>
      <c r="J28" s="7">
        <f t="shared" si="0"/>
        <v>0</v>
      </c>
    </row>
    <row r="29" spans="2:10" ht="15.75" x14ac:dyDescent="0.25">
      <c r="B29" s="29">
        <f t="shared" si="1"/>
        <v>44612</v>
      </c>
      <c r="C29" s="5"/>
      <c r="D29" s="8"/>
      <c r="E29" s="8"/>
      <c r="F29" s="8"/>
      <c r="G29" s="8"/>
      <c r="H29" s="9"/>
      <c r="I29" s="9"/>
      <c r="J29" s="10">
        <f t="shared" si="0"/>
        <v>0</v>
      </c>
    </row>
    <row r="30" spans="2:10" ht="15.75" x14ac:dyDescent="0.25">
      <c r="B30" s="29">
        <f t="shared" si="1"/>
        <v>44613</v>
      </c>
      <c r="C30" s="5"/>
      <c r="D30" s="6"/>
      <c r="E30" s="6"/>
      <c r="F30" s="6"/>
      <c r="G30" s="6"/>
      <c r="H30" s="7"/>
      <c r="I30" s="7"/>
      <c r="J30" s="7">
        <f t="shared" si="0"/>
        <v>0</v>
      </c>
    </row>
    <row r="31" spans="2:10" ht="15.75" x14ac:dyDescent="0.25">
      <c r="B31" s="29">
        <f t="shared" si="1"/>
        <v>44614</v>
      </c>
      <c r="C31" s="5"/>
      <c r="D31" s="8"/>
      <c r="E31" s="8"/>
      <c r="F31" s="8"/>
      <c r="G31" s="8"/>
      <c r="H31" s="9"/>
      <c r="I31" s="9"/>
      <c r="J31" s="10">
        <f t="shared" si="0"/>
        <v>0</v>
      </c>
    </row>
    <row r="32" spans="2:10" ht="15.75" x14ac:dyDescent="0.25">
      <c r="B32" s="29">
        <f t="shared" si="1"/>
        <v>44615</v>
      </c>
      <c r="C32" s="5"/>
      <c r="D32" s="6"/>
      <c r="E32" s="6"/>
      <c r="F32" s="6"/>
      <c r="G32" s="6"/>
      <c r="H32" s="7"/>
      <c r="I32" s="7"/>
      <c r="J32" s="7">
        <f t="shared" si="0"/>
        <v>0</v>
      </c>
    </row>
    <row r="33" spans="2:10" ht="15.75" x14ac:dyDescent="0.25">
      <c r="B33" s="29">
        <f t="shared" si="1"/>
        <v>44616</v>
      </c>
      <c r="C33" s="5"/>
      <c r="D33" s="8"/>
      <c r="E33" s="8"/>
      <c r="F33" s="8"/>
      <c r="G33" s="8"/>
      <c r="H33" s="9"/>
      <c r="I33" s="9"/>
      <c r="J33" s="10">
        <f t="shared" si="0"/>
        <v>0</v>
      </c>
    </row>
    <row r="34" spans="2:10" ht="15.75" x14ac:dyDescent="0.25">
      <c r="B34" s="29">
        <f t="shared" si="1"/>
        <v>44617</v>
      </c>
      <c r="C34" s="5"/>
      <c r="D34" s="6"/>
      <c r="E34" s="6"/>
      <c r="F34" s="6"/>
      <c r="G34" s="6"/>
      <c r="H34" s="7"/>
      <c r="I34" s="7"/>
      <c r="J34" s="7">
        <f t="shared" si="0"/>
        <v>0</v>
      </c>
    </row>
    <row r="35" spans="2:10" ht="15.75" x14ac:dyDescent="0.25">
      <c r="B35" s="29">
        <f t="shared" si="1"/>
        <v>44618</v>
      </c>
      <c r="C35" s="5"/>
      <c r="D35" s="8"/>
      <c r="E35" s="8"/>
      <c r="F35" s="8"/>
      <c r="G35" s="8"/>
      <c r="H35" s="9"/>
      <c r="I35" s="9"/>
      <c r="J35" s="10">
        <f t="shared" si="0"/>
        <v>0</v>
      </c>
    </row>
    <row r="36" spans="2:10" ht="15.75" x14ac:dyDescent="0.25">
      <c r="B36" s="29">
        <f t="shared" si="1"/>
        <v>44619</v>
      </c>
      <c r="C36" s="5"/>
      <c r="D36" s="6"/>
      <c r="E36" s="6"/>
      <c r="F36" s="6"/>
      <c r="G36" s="6"/>
      <c r="H36" s="7"/>
      <c r="I36" s="7"/>
      <c r="J36" s="7">
        <f t="shared" si="0"/>
        <v>0</v>
      </c>
    </row>
    <row r="37" spans="2:10" ht="15.75" x14ac:dyDescent="0.25">
      <c r="B37" s="29">
        <f t="shared" si="1"/>
        <v>44620</v>
      </c>
      <c r="C37" s="5"/>
      <c r="D37" s="8"/>
      <c r="E37" s="8"/>
      <c r="F37" s="8"/>
      <c r="G37" s="8"/>
      <c r="H37" s="9"/>
      <c r="I37" s="9"/>
      <c r="J37" s="10">
        <f t="shared" si="0"/>
        <v>0</v>
      </c>
    </row>
    <row r="38" spans="2:10" ht="15.75" x14ac:dyDescent="0.25">
      <c r="B38" s="29" t="str">
        <f t="shared" si="1"/>
        <v/>
      </c>
      <c r="C38" s="5"/>
      <c r="D38" s="6"/>
      <c r="E38" s="6"/>
      <c r="F38" s="6"/>
      <c r="G38" s="6"/>
      <c r="H38" s="7"/>
      <c r="I38" s="7"/>
      <c r="J38" s="7">
        <f t="shared" si="0"/>
        <v>0</v>
      </c>
    </row>
    <row r="39" spans="2:10" ht="15.75" x14ac:dyDescent="0.25">
      <c r="B39" s="29" t="str">
        <f t="shared" si="1"/>
        <v/>
      </c>
      <c r="C39" s="5"/>
      <c r="D39" s="8"/>
      <c r="E39" s="8"/>
      <c r="F39" s="8"/>
      <c r="G39" s="8"/>
      <c r="H39" s="9"/>
      <c r="I39" s="9"/>
      <c r="J39" s="10">
        <f t="shared" si="0"/>
        <v>0</v>
      </c>
    </row>
    <row r="40" spans="2:10" ht="15.75" x14ac:dyDescent="0.25">
      <c r="B40" s="29" t="str">
        <f t="shared" si="1"/>
        <v/>
      </c>
      <c r="C40" s="5"/>
      <c r="D40" s="6"/>
      <c r="E40" s="6"/>
      <c r="F40" s="6"/>
      <c r="G40" s="6"/>
      <c r="H40" s="7"/>
      <c r="I40" s="7"/>
      <c r="J40" s="7">
        <f t="shared" si="0"/>
        <v>0</v>
      </c>
    </row>
    <row r="41" spans="2:10" ht="15.75" x14ac:dyDescent="0.25">
      <c r="B41" s="29" t="str">
        <f t="shared" si="1"/>
        <v/>
      </c>
      <c r="C41" s="12"/>
      <c r="D41" s="8"/>
      <c r="E41" s="8"/>
      <c r="F41" s="8"/>
      <c r="G41" s="8"/>
      <c r="H41" s="9"/>
      <c r="I41" s="9"/>
      <c r="J41" s="10">
        <f t="shared" si="0"/>
        <v>0</v>
      </c>
    </row>
    <row r="42" spans="2:10" s="16" customFormat="1" x14ac:dyDescent="0.25">
      <c r="B42" s="13"/>
      <c r="C42" s="13"/>
      <c r="D42" s="14"/>
      <c r="E42" s="14"/>
      <c r="F42" s="14"/>
      <c r="G42" s="14"/>
      <c r="H42" s="15"/>
      <c r="I42" s="15"/>
      <c r="J42" s="15"/>
    </row>
    <row r="43" spans="2:10" s="16" customFormat="1" x14ac:dyDescent="0.25">
      <c r="B43" s="17"/>
      <c r="C43" s="17"/>
      <c r="D43" s="18"/>
      <c r="E43" s="18"/>
      <c r="F43" s="18"/>
      <c r="G43" s="18"/>
      <c r="H43" s="19"/>
      <c r="I43" s="19"/>
      <c r="J43" s="20"/>
    </row>
    <row r="44" spans="2:10" s="16" customFormat="1" x14ac:dyDescent="0.25">
      <c r="B44" s="13"/>
      <c r="C44" s="13"/>
      <c r="D44" s="14"/>
      <c r="E44" s="14"/>
      <c r="F44" s="14"/>
      <c r="G44" s="14"/>
      <c r="H44" s="15"/>
      <c r="I44" s="15"/>
      <c r="J44" s="15"/>
    </row>
    <row r="45" spans="2:10" s="16" customFormat="1" x14ac:dyDescent="0.25">
      <c r="B45" s="17"/>
      <c r="C45" s="17"/>
      <c r="D45" s="18"/>
      <c r="E45" s="18"/>
      <c r="F45" s="18"/>
      <c r="G45" s="18"/>
      <c r="H45" s="19"/>
      <c r="I45" s="19"/>
      <c r="J45" s="20"/>
    </row>
    <row r="46" spans="2:10" s="16" customFormat="1" x14ac:dyDescent="0.25">
      <c r="B46" s="13"/>
      <c r="C46" s="13"/>
      <c r="D46" s="14"/>
      <c r="E46" s="14"/>
      <c r="F46" s="14"/>
      <c r="G46" s="14"/>
      <c r="H46" s="15"/>
      <c r="I46" s="15"/>
      <c r="J46" s="15"/>
    </row>
    <row r="47" spans="2:10" s="16" customFormat="1" x14ac:dyDescent="0.25">
      <c r="B47" s="17"/>
      <c r="C47" s="17"/>
      <c r="D47" s="18"/>
      <c r="E47" s="18"/>
      <c r="F47" s="18"/>
      <c r="G47" s="18"/>
      <c r="H47" s="19"/>
      <c r="I47" s="19"/>
      <c r="J47" s="20"/>
    </row>
    <row r="48" spans="2:10" s="16" customFormat="1" x14ac:dyDescent="0.25">
      <c r="B48" s="13"/>
      <c r="C48" s="13"/>
      <c r="D48" s="14"/>
      <c r="E48" s="14"/>
      <c r="F48" s="14"/>
      <c r="G48" s="14"/>
      <c r="H48" s="15"/>
      <c r="I48" s="15"/>
      <c r="J48" s="15"/>
    </row>
    <row r="49" spans="2:10" s="16" customFormat="1" x14ac:dyDescent="0.25">
      <c r="B49" s="17"/>
      <c r="C49" s="17"/>
      <c r="D49" s="18"/>
      <c r="E49" s="18"/>
      <c r="F49" s="18"/>
      <c r="G49" s="18"/>
      <c r="H49" s="19"/>
      <c r="I49" s="19"/>
      <c r="J49" s="20"/>
    </row>
    <row r="50" spans="2:10" s="16" customFormat="1" x14ac:dyDescent="0.25">
      <c r="B50" s="13"/>
      <c r="C50" s="13"/>
      <c r="D50" s="14"/>
      <c r="E50" s="14"/>
      <c r="F50" s="14"/>
      <c r="G50" s="14"/>
      <c r="H50" s="15"/>
      <c r="I50" s="15"/>
      <c r="J50" s="15"/>
    </row>
    <row r="51" spans="2:10" s="16" customFormat="1" x14ac:dyDescent="0.25">
      <c r="B51" s="17"/>
      <c r="C51" s="17"/>
      <c r="D51" s="18"/>
      <c r="E51" s="18"/>
      <c r="F51" s="18"/>
      <c r="G51" s="18"/>
      <c r="H51" s="19"/>
      <c r="I51" s="19"/>
      <c r="J51" s="20"/>
    </row>
    <row r="52" spans="2:10" s="16" customFormat="1" x14ac:dyDescent="0.25">
      <c r="B52" s="13"/>
      <c r="C52" s="13"/>
      <c r="D52" s="14"/>
      <c r="E52" s="14"/>
      <c r="F52" s="14"/>
      <c r="G52" s="14"/>
      <c r="H52" s="15"/>
      <c r="I52" s="15"/>
      <c r="J52" s="15"/>
    </row>
    <row r="53" spans="2:10" s="16" customFormat="1" x14ac:dyDescent="0.25">
      <c r="B53" s="17"/>
      <c r="C53" s="17"/>
      <c r="D53" s="18"/>
      <c r="E53" s="18"/>
      <c r="F53" s="18"/>
      <c r="G53" s="18"/>
      <c r="H53" s="19"/>
      <c r="I53" s="19"/>
      <c r="J53" s="20"/>
    </row>
    <row r="54" spans="2:10" s="16" customFormat="1" x14ac:dyDescent="0.25">
      <c r="B54" s="13"/>
      <c r="C54" s="13"/>
      <c r="D54" s="14"/>
      <c r="E54" s="14"/>
      <c r="F54" s="14"/>
      <c r="G54" s="14"/>
      <c r="H54" s="15"/>
      <c r="I54" s="15"/>
      <c r="J54" s="15"/>
    </row>
  </sheetData>
  <mergeCells count="1">
    <mergeCell ref="B1:G2"/>
  </mergeCells>
  <dataValidations count="2">
    <dataValidation type="list" allowBlank="1" showInputMessage="1" showErrorMessage="1" sqref="C10:C41" xr:uid="{16D07903-98FB-4839-9DB7-702A1BE57AB4}">
      <formula1>$D$3:$I$3</formula1>
    </dataValidation>
    <dataValidation type="list" allowBlank="1" showInputMessage="1" showErrorMessage="1" sqref="E10:E41" xr:uid="{52E971E8-D1D5-4D76-AD65-E92C88C0EE06}">
      <formula1>$B$6:$B$7</formula1>
    </dataValidation>
  </dataValidations>
  <pageMargins left="0.7" right="0.7" top="0.75" bottom="0.75" header="0.3" footer="0.3"/>
  <pageSetup scale="6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54"/>
  <sheetViews>
    <sheetView topLeftCell="B1" workbookViewId="0">
      <selection activeCell="D17" sqref="D17"/>
    </sheetView>
  </sheetViews>
  <sheetFormatPr defaultRowHeight="15" x14ac:dyDescent="0.25"/>
  <cols>
    <col min="1" max="1" width="21" hidden="1" customWidth="1"/>
    <col min="2" max="2" width="20.7109375" customWidth="1"/>
    <col min="3" max="3" width="18.5703125" customWidth="1"/>
    <col min="4" max="4" width="30.85546875" customWidth="1"/>
    <col min="5" max="7" width="20.7109375" customWidth="1"/>
    <col min="8" max="9" width="18.7109375" customWidth="1"/>
    <col min="10" max="10" width="15.7109375" customWidth="1"/>
  </cols>
  <sheetData>
    <row r="1" spans="1:10" ht="23.25" customHeight="1" x14ac:dyDescent="0.3">
      <c r="B1" s="60" t="str">
        <f>'JANUARY '!B1:G2</f>
        <v xml:space="preserve"> YOUR BUSINESS</v>
      </c>
      <c r="C1" s="61"/>
      <c r="D1" s="61"/>
      <c r="E1" s="61"/>
      <c r="F1" s="61"/>
      <c r="G1" s="61"/>
      <c r="H1" s="33" t="s">
        <v>11</v>
      </c>
      <c r="I1" s="34">
        <f>B10</f>
        <v>44621</v>
      </c>
      <c r="J1" s="35"/>
    </row>
    <row r="2" spans="1:10" ht="31.5" customHeight="1" x14ac:dyDescent="0.3">
      <c r="B2" s="62"/>
      <c r="C2" s="63"/>
      <c r="D2" s="63"/>
      <c r="E2" s="63"/>
      <c r="F2" s="63"/>
      <c r="G2" s="63"/>
      <c r="H2" s="36"/>
      <c r="I2" s="37"/>
      <c r="J2" s="38"/>
    </row>
    <row r="3" spans="1:10" ht="15.75" x14ac:dyDescent="0.25">
      <c r="A3" t="str">
        <f ca="1">MID(CELL("filename",A1),FIND("]",CELL("filename",A1))+1,255)</f>
        <v>MARCH</v>
      </c>
      <c r="B3" s="23"/>
      <c r="C3" s="23"/>
      <c r="D3" s="23" t="str">
        <f>'JANUARY '!D3</f>
        <v>GMC</v>
      </c>
      <c r="E3" s="23" t="str">
        <f>'JANUARY '!E3</f>
        <v>Ford</v>
      </c>
      <c r="F3" s="23" t="str">
        <f>'JANUARY '!F3</f>
        <v>BMW</v>
      </c>
      <c r="G3" s="23" t="str">
        <f>'JANUARY '!G3</f>
        <v>XC90</v>
      </c>
      <c r="H3" s="23">
        <f>'JANUARY '!H3</f>
        <v>0</v>
      </c>
      <c r="I3" s="50"/>
      <c r="J3" s="30"/>
    </row>
    <row r="4" spans="1:10" ht="15.75" x14ac:dyDescent="0.25">
      <c r="A4" s="48">
        <f ca="1">DATEVALUE("1-"&amp;$A$3)</f>
        <v>44256</v>
      </c>
      <c r="B4" s="31" t="s">
        <v>10</v>
      </c>
      <c r="C4" s="23"/>
      <c r="D4" s="24">
        <f>FEBRUARY!D5</f>
        <v>0</v>
      </c>
      <c r="E4" s="24">
        <f>FEBRUARY!E5</f>
        <v>0</v>
      </c>
      <c r="F4" s="24">
        <f>FEBRUARY!F5</f>
        <v>0</v>
      </c>
      <c r="G4" s="24">
        <f>FEBRUARY!G5</f>
        <v>0</v>
      </c>
      <c r="H4" s="24">
        <f>FEBRUARY!H5</f>
        <v>0</v>
      </c>
      <c r="I4" s="24"/>
      <c r="J4" s="30"/>
    </row>
    <row r="5" spans="1:10" ht="15.75" x14ac:dyDescent="0.25">
      <c r="A5" s="48">
        <f>EOMONTH(B10,0)</f>
        <v>44651</v>
      </c>
      <c r="B5" s="31" t="s">
        <v>23</v>
      </c>
      <c r="C5" s="23"/>
      <c r="D5" s="24">
        <f t="array" ref="D5">MAX(IF($C10:C40=D3,I10:I40,D4))</f>
        <v>0</v>
      </c>
      <c r="E5" s="24">
        <f t="array" ref="E5">MAX(IF($C10:C40=E3,I10:I40,E4))</f>
        <v>0</v>
      </c>
      <c r="F5" s="24">
        <f t="array" ref="F5">MAX(IF($C10:C40=F3,I10:I40,F4))</f>
        <v>0</v>
      </c>
      <c r="G5" s="24">
        <f t="array" ref="G5">MAX(IF($C10:C40=G3,I10:I40,G4))</f>
        <v>0</v>
      </c>
      <c r="H5" s="24">
        <f t="array" ref="H5">MAX(IF($C10:C40=H3,I10:I40,H4))</f>
        <v>0</v>
      </c>
      <c r="I5" s="24"/>
      <c r="J5" s="30"/>
    </row>
    <row r="6" spans="1:10" ht="15.75" x14ac:dyDescent="0.25">
      <c r="A6" s="48"/>
      <c r="B6" s="23" t="s">
        <v>32</v>
      </c>
      <c r="C6" s="23">
        <f>SUMIFS(J10:J54,E10:E54,"=Business")</f>
        <v>0</v>
      </c>
      <c r="D6" s="32">
        <f t="array" ref="D6">SUMIFS($J10:J40,C10:C40,D3,E10:E40,"Business")</f>
        <v>0</v>
      </c>
      <c r="E6" s="24">
        <f t="array" ref="E6">SUMIFS($J10:J40,C10:C40,E3,E10:E40,"Business")</f>
        <v>0</v>
      </c>
      <c r="F6" s="25">
        <f t="array" ref="F6">SUMIFS($J10:J40,C10:C40,F3,E10:E40,"Business")</f>
        <v>0</v>
      </c>
      <c r="G6" s="27">
        <f t="array" ref="G6">SUMIFS($J10:J40,C10:C40,G3,E10:E40,"Business")</f>
        <v>0</v>
      </c>
      <c r="H6" s="27">
        <f t="array" ref="H6">SUMIFS($J10:J40,C10:C40,H3,E10:E40,"Business")</f>
        <v>0</v>
      </c>
      <c r="I6" s="26"/>
      <c r="J6" s="30"/>
    </row>
    <row r="7" spans="1:10" ht="15.75" x14ac:dyDescent="0.25">
      <c r="B7" s="31" t="s">
        <v>24</v>
      </c>
      <c r="C7" s="25">
        <f>SUMIFS(J10:J54,E10:E54,"=Medical")</f>
        <v>0</v>
      </c>
      <c r="D7" s="23">
        <f t="array" ref="D7">SUMIFS($J10:J40,C10:C40,D3,E10:E40,"Medical")</f>
        <v>0</v>
      </c>
      <c r="E7" s="24">
        <f t="array" ref="E7">SUMIFS($J10:J40,C10:C40,E3,E10:E40,"Medical")</f>
        <v>0</v>
      </c>
      <c r="F7" s="25">
        <f t="array" ref="F7">SUMIFS($J10:J40,C10:C40,F3,E10:E40,"Medical")</f>
        <v>0</v>
      </c>
      <c r="G7" s="27">
        <f t="array" ref="G7">SUMIFS($J10:J40,C10:C40,G3,E10:E40,"Medical")</f>
        <v>0</v>
      </c>
      <c r="H7" s="27">
        <f t="array" ref="H7">SUMIFS($J10:J40,C10:C40,H3,E10:E40,"Medical")</f>
        <v>0</v>
      </c>
      <c r="I7" s="26"/>
      <c r="J7" s="30"/>
    </row>
    <row r="8" spans="1:10" ht="15.75" x14ac:dyDescent="0.25">
      <c r="B8" s="31" t="s">
        <v>9</v>
      </c>
      <c r="C8" s="23"/>
      <c r="D8" s="32">
        <f>D5-D4</f>
        <v>0</v>
      </c>
      <c r="E8" s="24">
        <f>E5-E4</f>
        <v>0</v>
      </c>
      <c r="F8" s="25">
        <f>F5-F4</f>
        <v>0</v>
      </c>
      <c r="G8" s="26">
        <f>G5-G4</f>
        <v>0</v>
      </c>
      <c r="H8" s="26">
        <f t="array" ref="H8">SUMIFS($J10:J40,C10:C40,H3)</f>
        <v>0</v>
      </c>
      <c r="I8" s="23"/>
      <c r="J8" s="23"/>
    </row>
    <row r="9" spans="1:10" ht="31.5" x14ac:dyDescent="0.25">
      <c r="A9">
        <f ca="1">DATEVALUE("2-"&amp;$A$3)</f>
        <v>44257</v>
      </c>
      <c r="B9" s="1" t="s">
        <v>0</v>
      </c>
      <c r="C9" s="1" t="s">
        <v>34</v>
      </c>
      <c r="D9" s="2" t="s">
        <v>1</v>
      </c>
      <c r="E9" s="2" t="s">
        <v>2</v>
      </c>
      <c r="F9" s="2" t="s">
        <v>3</v>
      </c>
      <c r="G9" s="2" t="s">
        <v>4</v>
      </c>
      <c r="H9" s="3" t="s">
        <v>5</v>
      </c>
      <c r="I9" s="3" t="s">
        <v>6</v>
      </c>
      <c r="J9" s="4" t="s">
        <v>7</v>
      </c>
    </row>
    <row r="10" spans="1:10" ht="15.75" x14ac:dyDescent="0.25">
      <c r="B10" s="29">
        <f>EDATE(FEBRUARY!B10,1)</f>
        <v>44621</v>
      </c>
      <c r="C10" s="5"/>
      <c r="D10" s="6"/>
      <c r="E10" s="6"/>
      <c r="F10" s="6"/>
      <c r="G10" s="6"/>
      <c r="H10" s="7"/>
      <c r="I10" s="7"/>
      <c r="J10" s="7">
        <f t="shared" ref="J10:J41" si="0">(I10-H10)</f>
        <v>0</v>
      </c>
    </row>
    <row r="11" spans="1:10" ht="15.75" x14ac:dyDescent="0.25">
      <c r="B11" s="29">
        <f>IF(B10&lt;$A$5,B10+1,"")</f>
        <v>44622</v>
      </c>
      <c r="C11" s="5"/>
      <c r="D11" s="8"/>
      <c r="E11" s="8"/>
      <c r="F11" s="8"/>
      <c r="G11" s="8"/>
      <c r="H11" s="9"/>
      <c r="I11" s="9"/>
      <c r="J11" s="10">
        <f t="shared" si="0"/>
        <v>0</v>
      </c>
    </row>
    <row r="12" spans="1:10" ht="15.75" x14ac:dyDescent="0.25">
      <c r="B12" s="29">
        <f t="shared" ref="B12:B41" si="1">IF(B11&lt;$A$5,B11+1,"")</f>
        <v>44623</v>
      </c>
      <c r="C12" s="5"/>
      <c r="D12" s="6"/>
      <c r="E12" s="6"/>
      <c r="F12" s="6"/>
      <c r="G12" s="6"/>
      <c r="H12" s="7"/>
      <c r="I12" s="7"/>
      <c r="J12" s="7">
        <f t="shared" si="0"/>
        <v>0</v>
      </c>
    </row>
    <row r="13" spans="1:10" ht="15.75" x14ac:dyDescent="0.25">
      <c r="B13" s="29">
        <f t="shared" si="1"/>
        <v>44624</v>
      </c>
      <c r="C13" s="5"/>
      <c r="D13" s="8"/>
      <c r="E13" s="8"/>
      <c r="F13" s="8"/>
      <c r="G13" s="8"/>
      <c r="H13" s="9"/>
      <c r="I13" s="9"/>
      <c r="J13" s="10">
        <f t="shared" si="0"/>
        <v>0</v>
      </c>
    </row>
    <row r="14" spans="1:10" ht="15.75" x14ac:dyDescent="0.25">
      <c r="B14" s="29">
        <f t="shared" si="1"/>
        <v>44625</v>
      </c>
      <c r="C14" s="5"/>
      <c r="D14" s="6"/>
      <c r="E14" s="6"/>
      <c r="F14" s="6"/>
      <c r="G14" s="6"/>
      <c r="H14" s="7"/>
      <c r="I14" s="7"/>
      <c r="J14" s="7">
        <f t="shared" si="0"/>
        <v>0</v>
      </c>
    </row>
    <row r="15" spans="1:10" ht="15.75" x14ac:dyDescent="0.25">
      <c r="B15" s="29">
        <f t="shared" si="1"/>
        <v>44626</v>
      </c>
      <c r="C15" s="5"/>
      <c r="D15" s="8"/>
      <c r="E15" s="8"/>
      <c r="F15" s="8"/>
      <c r="G15" s="8"/>
      <c r="H15" s="9"/>
      <c r="I15" s="9"/>
      <c r="J15" s="10">
        <f t="shared" si="0"/>
        <v>0</v>
      </c>
    </row>
    <row r="16" spans="1:10" ht="15.75" x14ac:dyDescent="0.25">
      <c r="B16" s="29">
        <f t="shared" si="1"/>
        <v>44627</v>
      </c>
      <c r="C16" s="5"/>
      <c r="D16" s="6"/>
      <c r="E16" s="6"/>
      <c r="F16" s="6"/>
      <c r="G16" s="11"/>
      <c r="H16" s="7"/>
      <c r="I16" s="7"/>
      <c r="J16" s="7">
        <f t="shared" si="0"/>
        <v>0</v>
      </c>
    </row>
    <row r="17" spans="2:10" ht="15.75" x14ac:dyDescent="0.25">
      <c r="B17" s="29">
        <f t="shared" si="1"/>
        <v>44628</v>
      </c>
      <c r="C17" s="5"/>
      <c r="D17" s="8"/>
      <c r="E17" s="23"/>
      <c r="F17" s="8"/>
      <c r="G17" s="8"/>
      <c r="H17" s="9"/>
      <c r="I17" s="9"/>
      <c r="J17" s="10">
        <f t="shared" si="0"/>
        <v>0</v>
      </c>
    </row>
    <row r="18" spans="2:10" ht="15.75" x14ac:dyDescent="0.25">
      <c r="B18" s="29">
        <f t="shared" si="1"/>
        <v>44629</v>
      </c>
      <c r="C18" s="5"/>
      <c r="D18" s="6"/>
      <c r="E18" s="6"/>
      <c r="F18" s="6"/>
      <c r="G18" s="6"/>
      <c r="H18" s="7"/>
      <c r="I18" s="7"/>
      <c r="J18" s="7">
        <f t="shared" si="0"/>
        <v>0</v>
      </c>
    </row>
    <row r="19" spans="2:10" ht="15.75" x14ac:dyDescent="0.25">
      <c r="B19" s="29">
        <f t="shared" si="1"/>
        <v>44630</v>
      </c>
      <c r="C19" s="5"/>
      <c r="D19" s="8"/>
      <c r="E19" s="8"/>
      <c r="F19" s="8"/>
      <c r="G19" s="8"/>
      <c r="H19" s="9"/>
      <c r="I19" s="9"/>
      <c r="J19" s="10">
        <f t="shared" si="0"/>
        <v>0</v>
      </c>
    </row>
    <row r="20" spans="2:10" ht="15.75" x14ac:dyDescent="0.25">
      <c r="B20" s="29">
        <f t="shared" si="1"/>
        <v>44631</v>
      </c>
      <c r="C20" s="5"/>
      <c r="D20" s="6"/>
      <c r="E20" s="6"/>
      <c r="F20" s="6"/>
      <c r="G20" s="6"/>
      <c r="H20" s="7"/>
      <c r="I20" s="7"/>
      <c r="J20" s="7">
        <f t="shared" si="0"/>
        <v>0</v>
      </c>
    </row>
    <row r="21" spans="2:10" ht="15.75" x14ac:dyDescent="0.25">
      <c r="B21" s="29">
        <f t="shared" si="1"/>
        <v>44632</v>
      </c>
      <c r="C21" s="5"/>
      <c r="D21" s="8"/>
      <c r="E21" s="8"/>
      <c r="F21" s="8"/>
      <c r="G21" s="8"/>
      <c r="H21" s="9"/>
      <c r="I21" s="9"/>
      <c r="J21" s="10">
        <f t="shared" si="0"/>
        <v>0</v>
      </c>
    </row>
    <row r="22" spans="2:10" ht="15.75" x14ac:dyDescent="0.25">
      <c r="B22" s="29">
        <f t="shared" si="1"/>
        <v>44633</v>
      </c>
      <c r="C22" s="5"/>
      <c r="D22" s="6"/>
      <c r="E22" s="6"/>
      <c r="F22" s="6"/>
      <c r="G22" s="6"/>
      <c r="H22" s="7"/>
      <c r="I22" s="7"/>
      <c r="J22" s="7">
        <f t="shared" si="0"/>
        <v>0</v>
      </c>
    </row>
    <row r="23" spans="2:10" ht="15.75" x14ac:dyDescent="0.25">
      <c r="B23" s="29">
        <f t="shared" si="1"/>
        <v>44634</v>
      </c>
      <c r="C23" s="5"/>
      <c r="D23" s="8"/>
      <c r="E23" s="8"/>
      <c r="F23" s="8"/>
      <c r="G23" s="8"/>
      <c r="H23" s="9"/>
      <c r="I23" s="9"/>
      <c r="J23" s="10">
        <f t="shared" si="0"/>
        <v>0</v>
      </c>
    </row>
    <row r="24" spans="2:10" ht="15.75" x14ac:dyDescent="0.25">
      <c r="B24" s="29">
        <f t="shared" si="1"/>
        <v>44635</v>
      </c>
      <c r="C24" s="5"/>
      <c r="D24" s="6"/>
      <c r="E24" s="6"/>
      <c r="F24" s="6"/>
      <c r="G24" s="6"/>
      <c r="H24" s="7"/>
      <c r="I24" s="7"/>
      <c r="J24" s="7">
        <f t="shared" si="0"/>
        <v>0</v>
      </c>
    </row>
    <row r="25" spans="2:10" ht="15.75" x14ac:dyDescent="0.25">
      <c r="B25" s="29">
        <f t="shared" si="1"/>
        <v>44636</v>
      </c>
      <c r="C25" s="5"/>
      <c r="D25" s="8"/>
      <c r="E25" s="8"/>
      <c r="F25" s="8"/>
      <c r="G25" s="8"/>
      <c r="H25" s="9"/>
      <c r="I25" s="9"/>
      <c r="J25" s="10">
        <f t="shared" si="0"/>
        <v>0</v>
      </c>
    </row>
    <row r="26" spans="2:10" ht="15.75" x14ac:dyDescent="0.25">
      <c r="B26" s="29">
        <f t="shared" si="1"/>
        <v>44637</v>
      </c>
      <c r="C26" s="5"/>
      <c r="D26" s="6"/>
      <c r="E26" s="6"/>
      <c r="F26" s="6"/>
      <c r="G26" s="6"/>
      <c r="H26" s="7"/>
      <c r="I26" s="7"/>
      <c r="J26" s="7">
        <f t="shared" si="0"/>
        <v>0</v>
      </c>
    </row>
    <row r="27" spans="2:10" ht="15.75" x14ac:dyDescent="0.25">
      <c r="B27" s="29">
        <f t="shared" si="1"/>
        <v>44638</v>
      </c>
      <c r="C27" s="5"/>
      <c r="D27" s="8"/>
      <c r="E27" s="8"/>
      <c r="F27" s="8"/>
      <c r="G27" s="8"/>
      <c r="H27" s="9"/>
      <c r="I27" s="9"/>
      <c r="J27" s="10">
        <f t="shared" si="0"/>
        <v>0</v>
      </c>
    </row>
    <row r="28" spans="2:10" ht="15.75" x14ac:dyDescent="0.25">
      <c r="B28" s="29">
        <f t="shared" si="1"/>
        <v>44639</v>
      </c>
      <c r="C28" s="5"/>
      <c r="D28" s="6"/>
      <c r="E28" s="6"/>
      <c r="F28" s="6"/>
      <c r="G28" s="6"/>
      <c r="H28" s="7"/>
      <c r="I28" s="7"/>
      <c r="J28" s="7">
        <f t="shared" si="0"/>
        <v>0</v>
      </c>
    </row>
    <row r="29" spans="2:10" ht="15.75" x14ac:dyDescent="0.25">
      <c r="B29" s="29">
        <f t="shared" si="1"/>
        <v>44640</v>
      </c>
      <c r="C29" s="5"/>
      <c r="D29" s="8"/>
      <c r="E29" s="8"/>
      <c r="F29" s="8"/>
      <c r="G29" s="8"/>
      <c r="H29" s="9"/>
      <c r="I29" s="9"/>
      <c r="J29" s="10">
        <f t="shared" si="0"/>
        <v>0</v>
      </c>
    </row>
    <row r="30" spans="2:10" ht="15.75" x14ac:dyDescent="0.25">
      <c r="B30" s="29">
        <f t="shared" si="1"/>
        <v>44641</v>
      </c>
      <c r="C30" s="5"/>
      <c r="D30" s="6"/>
      <c r="E30" s="6"/>
      <c r="F30" s="6"/>
      <c r="G30" s="6"/>
      <c r="H30" s="7"/>
      <c r="I30" s="7"/>
      <c r="J30" s="7">
        <f t="shared" si="0"/>
        <v>0</v>
      </c>
    </row>
    <row r="31" spans="2:10" ht="15.75" x14ac:dyDescent="0.25">
      <c r="B31" s="29">
        <f t="shared" si="1"/>
        <v>44642</v>
      </c>
      <c r="C31" s="5"/>
      <c r="D31" s="8"/>
      <c r="E31" s="8"/>
      <c r="F31" s="8"/>
      <c r="G31" s="8"/>
      <c r="H31" s="9"/>
      <c r="I31" s="9"/>
      <c r="J31" s="10">
        <f t="shared" si="0"/>
        <v>0</v>
      </c>
    </row>
    <row r="32" spans="2:10" ht="15.75" x14ac:dyDescent="0.25">
      <c r="B32" s="29">
        <f t="shared" si="1"/>
        <v>44643</v>
      </c>
      <c r="C32" s="5"/>
      <c r="D32" s="6"/>
      <c r="E32" s="6"/>
      <c r="F32" s="6"/>
      <c r="G32" s="6"/>
      <c r="H32" s="7"/>
      <c r="I32" s="7"/>
      <c r="J32" s="7">
        <f t="shared" si="0"/>
        <v>0</v>
      </c>
    </row>
    <row r="33" spans="2:10" ht="15.75" x14ac:dyDescent="0.25">
      <c r="B33" s="29">
        <f t="shared" si="1"/>
        <v>44644</v>
      </c>
      <c r="C33" s="5"/>
      <c r="D33" s="8"/>
      <c r="E33" s="8"/>
      <c r="F33" s="8"/>
      <c r="G33" s="8"/>
      <c r="H33" s="9"/>
      <c r="I33" s="9"/>
      <c r="J33" s="10">
        <f t="shared" si="0"/>
        <v>0</v>
      </c>
    </row>
    <row r="34" spans="2:10" ht="15.75" x14ac:dyDescent="0.25">
      <c r="B34" s="29">
        <f t="shared" si="1"/>
        <v>44645</v>
      </c>
      <c r="C34" s="5"/>
      <c r="D34" s="6"/>
      <c r="E34" s="6"/>
      <c r="F34" s="6"/>
      <c r="G34" s="6"/>
      <c r="H34" s="7"/>
      <c r="I34" s="7"/>
      <c r="J34" s="7">
        <f t="shared" si="0"/>
        <v>0</v>
      </c>
    </row>
    <row r="35" spans="2:10" ht="15.75" x14ac:dyDescent="0.25">
      <c r="B35" s="29">
        <f t="shared" si="1"/>
        <v>44646</v>
      </c>
      <c r="C35" s="5"/>
      <c r="D35" s="8"/>
      <c r="E35" s="8"/>
      <c r="F35" s="8"/>
      <c r="G35" s="8"/>
      <c r="H35" s="9"/>
      <c r="I35" s="9"/>
      <c r="J35" s="10">
        <f t="shared" si="0"/>
        <v>0</v>
      </c>
    </row>
    <row r="36" spans="2:10" ht="15.75" x14ac:dyDescent="0.25">
      <c r="B36" s="29">
        <f t="shared" si="1"/>
        <v>44647</v>
      </c>
      <c r="C36" s="5"/>
      <c r="D36" s="6"/>
      <c r="E36" s="6"/>
      <c r="F36" s="6"/>
      <c r="G36" s="6"/>
      <c r="H36" s="7"/>
      <c r="I36" s="7"/>
      <c r="J36" s="7">
        <f t="shared" si="0"/>
        <v>0</v>
      </c>
    </row>
    <row r="37" spans="2:10" ht="15.75" x14ac:dyDescent="0.25">
      <c r="B37" s="29">
        <f t="shared" si="1"/>
        <v>44648</v>
      </c>
      <c r="C37" s="5"/>
      <c r="D37" s="8"/>
      <c r="E37" s="8"/>
      <c r="F37" s="8"/>
      <c r="G37" s="8"/>
      <c r="H37" s="9"/>
      <c r="I37" s="9"/>
      <c r="J37" s="10">
        <f t="shared" si="0"/>
        <v>0</v>
      </c>
    </row>
    <row r="38" spans="2:10" ht="15.75" x14ac:dyDescent="0.25">
      <c r="B38" s="29">
        <f t="shared" si="1"/>
        <v>44649</v>
      </c>
      <c r="C38" s="5"/>
      <c r="D38" s="6"/>
      <c r="E38" s="6"/>
      <c r="F38" s="6"/>
      <c r="G38" s="6"/>
      <c r="H38" s="7"/>
      <c r="I38" s="7"/>
      <c r="J38" s="7">
        <f t="shared" si="0"/>
        <v>0</v>
      </c>
    </row>
    <row r="39" spans="2:10" ht="15.75" x14ac:dyDescent="0.25">
      <c r="B39" s="29">
        <f t="shared" si="1"/>
        <v>44650</v>
      </c>
      <c r="C39" s="5"/>
      <c r="D39" s="8"/>
      <c r="E39" s="8"/>
      <c r="F39" s="8"/>
      <c r="G39" s="8"/>
      <c r="H39" s="9"/>
      <c r="I39" s="9"/>
      <c r="J39" s="10">
        <f t="shared" si="0"/>
        <v>0</v>
      </c>
    </row>
    <row r="40" spans="2:10" ht="15.75" x14ac:dyDescent="0.25">
      <c r="B40" s="29">
        <f t="shared" si="1"/>
        <v>44651</v>
      </c>
      <c r="C40" s="5"/>
      <c r="D40" s="6"/>
      <c r="E40" s="6"/>
      <c r="F40" s="6"/>
      <c r="G40" s="6"/>
      <c r="H40" s="7"/>
      <c r="I40" s="7"/>
      <c r="J40" s="7">
        <f t="shared" si="0"/>
        <v>0</v>
      </c>
    </row>
    <row r="41" spans="2:10" ht="15.75" x14ac:dyDescent="0.25">
      <c r="B41" s="29" t="str">
        <f t="shared" si="1"/>
        <v/>
      </c>
      <c r="C41" s="12"/>
      <c r="D41" s="8"/>
      <c r="E41" s="8"/>
      <c r="F41" s="8"/>
      <c r="G41" s="8"/>
      <c r="H41" s="9"/>
      <c r="I41" s="9"/>
      <c r="J41" s="10">
        <f t="shared" si="0"/>
        <v>0</v>
      </c>
    </row>
    <row r="42" spans="2:10" s="16" customFormat="1" x14ac:dyDescent="0.25">
      <c r="B42" s="13"/>
      <c r="C42" s="13"/>
      <c r="D42" s="14"/>
      <c r="E42" s="14"/>
      <c r="F42" s="14"/>
      <c r="G42" s="14"/>
      <c r="H42" s="15"/>
      <c r="I42" s="15"/>
      <c r="J42" s="15"/>
    </row>
    <row r="43" spans="2:10" s="16" customFormat="1" x14ac:dyDescent="0.25">
      <c r="B43" s="17"/>
      <c r="C43" s="17"/>
      <c r="D43" s="18"/>
      <c r="E43" s="18"/>
      <c r="F43" s="18"/>
      <c r="G43" s="18"/>
      <c r="H43" s="19"/>
      <c r="I43" s="19"/>
      <c r="J43" s="20"/>
    </row>
    <row r="44" spans="2:10" s="16" customFormat="1" x14ac:dyDescent="0.25">
      <c r="B44" s="13"/>
      <c r="C44" s="13"/>
      <c r="D44" s="14"/>
      <c r="E44" s="14"/>
      <c r="F44" s="14"/>
      <c r="G44" s="14"/>
      <c r="H44" s="15"/>
      <c r="I44" s="15"/>
      <c r="J44" s="15"/>
    </row>
    <row r="45" spans="2:10" s="16" customFormat="1" x14ac:dyDescent="0.25">
      <c r="B45" s="17"/>
      <c r="C45" s="17"/>
      <c r="D45" s="18"/>
      <c r="E45" s="18"/>
      <c r="F45" s="18"/>
      <c r="G45" s="18"/>
      <c r="H45" s="19"/>
      <c r="I45" s="19"/>
      <c r="J45" s="20"/>
    </row>
    <row r="46" spans="2:10" s="16" customFormat="1" x14ac:dyDescent="0.25">
      <c r="B46" s="13"/>
      <c r="C46" s="13"/>
      <c r="D46" s="14"/>
      <c r="E46" s="14"/>
      <c r="F46" s="14"/>
      <c r="G46" s="14"/>
      <c r="H46" s="15"/>
      <c r="I46" s="15"/>
      <c r="J46" s="15"/>
    </row>
    <row r="47" spans="2:10" s="16" customFormat="1" x14ac:dyDescent="0.25">
      <c r="B47" s="17"/>
      <c r="C47" s="17"/>
      <c r="D47" s="18"/>
      <c r="E47" s="18"/>
      <c r="F47" s="18"/>
      <c r="G47" s="18"/>
      <c r="H47" s="19"/>
      <c r="I47" s="19"/>
      <c r="J47" s="20"/>
    </row>
    <row r="48" spans="2:10" s="16" customFormat="1" x14ac:dyDescent="0.25">
      <c r="B48" s="13"/>
      <c r="C48" s="13"/>
      <c r="D48" s="14"/>
      <c r="E48" s="14"/>
      <c r="F48" s="14"/>
      <c r="G48" s="14"/>
      <c r="H48" s="15"/>
      <c r="I48" s="15"/>
      <c r="J48" s="15"/>
    </row>
    <row r="49" spans="2:10" s="16" customFormat="1" x14ac:dyDescent="0.25">
      <c r="B49" s="17"/>
      <c r="C49" s="17"/>
      <c r="D49" s="18"/>
      <c r="E49" s="18"/>
      <c r="F49" s="18"/>
      <c r="G49" s="18"/>
      <c r="H49" s="19"/>
      <c r="I49" s="19"/>
      <c r="J49" s="20"/>
    </row>
    <row r="50" spans="2:10" s="16" customFormat="1" x14ac:dyDescent="0.25">
      <c r="B50" s="13"/>
      <c r="C50" s="13"/>
      <c r="D50" s="14"/>
      <c r="E50" s="14"/>
      <c r="F50" s="14"/>
      <c r="G50" s="14"/>
      <c r="H50" s="15"/>
      <c r="I50" s="15"/>
      <c r="J50" s="15"/>
    </row>
    <row r="51" spans="2:10" s="16" customFormat="1" x14ac:dyDescent="0.25">
      <c r="B51" s="17"/>
      <c r="C51" s="17"/>
      <c r="D51" s="18"/>
      <c r="E51" s="18"/>
      <c r="F51" s="18"/>
      <c r="G51" s="18"/>
      <c r="H51" s="19"/>
      <c r="I51" s="19"/>
      <c r="J51" s="20"/>
    </row>
    <row r="52" spans="2:10" s="16" customFormat="1" x14ac:dyDescent="0.25">
      <c r="B52" s="13"/>
      <c r="C52" s="13"/>
      <c r="D52" s="14"/>
      <c r="E52" s="14"/>
      <c r="F52" s="14"/>
      <c r="G52" s="14"/>
      <c r="H52" s="15"/>
      <c r="I52" s="15"/>
      <c r="J52" s="15"/>
    </row>
    <row r="53" spans="2:10" s="16" customFormat="1" x14ac:dyDescent="0.25">
      <c r="B53" s="17"/>
      <c r="C53" s="17"/>
      <c r="D53" s="18"/>
      <c r="E53" s="18"/>
      <c r="F53" s="18"/>
      <c r="G53" s="18"/>
      <c r="H53" s="19"/>
      <c r="I53" s="19"/>
      <c r="J53" s="20"/>
    </row>
    <row r="54" spans="2:10" s="16" customFormat="1" x14ac:dyDescent="0.25">
      <c r="B54" s="13"/>
      <c r="C54" s="13"/>
      <c r="D54" s="14"/>
      <c r="E54" s="14"/>
      <c r="F54" s="14"/>
      <c r="G54" s="14"/>
      <c r="H54" s="15"/>
      <c r="I54" s="15"/>
      <c r="J54" s="15"/>
    </row>
  </sheetData>
  <mergeCells count="1">
    <mergeCell ref="B1:G2"/>
  </mergeCells>
  <dataValidations count="1">
    <dataValidation type="list" allowBlank="1" showInputMessage="1" showErrorMessage="1" sqref="E10:E41" xr:uid="{8BC22CC5-891F-44DE-B24E-420B7803E76A}">
      <formula1>$B$6:$B$7</formula1>
    </dataValidation>
  </dataValidations>
  <pageMargins left="0.7" right="0.7" top="0.75" bottom="0.75" header="0.3" footer="0.3"/>
  <pageSetup scale="65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AEBF197-8A82-41E1-AE8E-8575266DD36E}">
          <x14:formula1>
            <xm:f>'JANUARY '!$D$3:$I$3</xm:f>
          </x14:formula1>
          <xm:sqref>C10:C41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54"/>
  <sheetViews>
    <sheetView topLeftCell="B1" zoomScaleNormal="100" workbookViewId="0">
      <selection activeCell="B10" sqref="B10"/>
    </sheetView>
  </sheetViews>
  <sheetFormatPr defaultRowHeight="15" x14ac:dyDescent="0.25"/>
  <cols>
    <col min="1" max="1" width="21" hidden="1" customWidth="1"/>
    <col min="2" max="2" width="20.7109375" customWidth="1"/>
    <col min="3" max="3" width="18.5703125" customWidth="1"/>
    <col min="4" max="4" width="30.85546875" customWidth="1"/>
    <col min="5" max="7" width="20.7109375" customWidth="1"/>
    <col min="8" max="9" width="18.7109375" customWidth="1"/>
    <col min="10" max="10" width="15.7109375" customWidth="1"/>
  </cols>
  <sheetData>
    <row r="1" spans="1:10" ht="23.25" customHeight="1" x14ac:dyDescent="0.3">
      <c r="B1" s="60" t="str">
        <f>'JANUARY '!B1:G2</f>
        <v xml:space="preserve"> YOUR BUSINESS</v>
      </c>
      <c r="C1" s="61"/>
      <c r="D1" s="61"/>
      <c r="E1" s="61"/>
      <c r="F1" s="61"/>
      <c r="G1" s="61"/>
      <c r="H1" s="33" t="s">
        <v>11</v>
      </c>
      <c r="I1" s="34">
        <f>B10</f>
        <v>44652</v>
      </c>
      <c r="J1" s="35"/>
    </row>
    <row r="2" spans="1:10" ht="31.5" customHeight="1" x14ac:dyDescent="0.3">
      <c r="B2" s="62"/>
      <c r="C2" s="63"/>
      <c r="D2" s="63"/>
      <c r="E2" s="63"/>
      <c r="F2" s="63"/>
      <c r="G2" s="63"/>
      <c r="H2" s="36"/>
      <c r="I2" s="37"/>
      <c r="J2" s="38"/>
    </row>
    <row r="3" spans="1:10" ht="15.75" x14ac:dyDescent="0.25">
      <c r="A3" t="str">
        <f ca="1">MID(CELL("filename",A1),FIND("]",CELL("filename",A1))+1,255)</f>
        <v>APRIL</v>
      </c>
      <c r="B3" s="23"/>
      <c r="C3" s="23"/>
      <c r="D3" s="23" t="str">
        <f>'JANUARY '!D3</f>
        <v>GMC</v>
      </c>
      <c r="E3" s="23" t="str">
        <f>'JANUARY '!E3</f>
        <v>Ford</v>
      </c>
      <c r="F3" s="23" t="str">
        <f>'JANUARY '!F3</f>
        <v>BMW</v>
      </c>
      <c r="G3" s="23" t="str">
        <f>'JANUARY '!G3</f>
        <v>XC90</v>
      </c>
      <c r="H3" s="23">
        <f>'JANUARY '!H3</f>
        <v>0</v>
      </c>
      <c r="I3" s="50"/>
      <c r="J3" s="30"/>
    </row>
    <row r="4" spans="1:10" ht="15.75" x14ac:dyDescent="0.25">
      <c r="A4" s="48">
        <f ca="1">DATEVALUE("1-"&amp;$A$3)</f>
        <v>44287</v>
      </c>
      <c r="B4" s="23" t="s">
        <v>10</v>
      </c>
      <c r="C4" s="23"/>
      <c r="D4" s="24">
        <f>MARCH!D5</f>
        <v>0</v>
      </c>
      <c r="E4" s="24">
        <f>MARCH!E5</f>
        <v>0</v>
      </c>
      <c r="F4" s="24">
        <f>MARCH!F5</f>
        <v>0</v>
      </c>
      <c r="G4" s="24">
        <f>MARCH!G5</f>
        <v>0</v>
      </c>
      <c r="H4" s="24">
        <f>MARCH!H5</f>
        <v>0</v>
      </c>
      <c r="I4" s="24"/>
      <c r="J4" s="30"/>
    </row>
    <row r="5" spans="1:10" ht="15.75" x14ac:dyDescent="0.25">
      <c r="A5" s="48">
        <f>EOMONTH(B10,0)</f>
        <v>44681</v>
      </c>
      <c r="B5" s="31" t="s">
        <v>23</v>
      </c>
      <c r="C5" s="23"/>
      <c r="D5" s="24">
        <f t="array" ref="D5">MAX(IF($C10:C40=D3,I10:I40,D4))</f>
        <v>0</v>
      </c>
      <c r="E5" s="24">
        <f t="array" ref="E5">MAX(IF($C10:C40=E3,I10:I40,E4))</f>
        <v>0</v>
      </c>
      <c r="F5" s="24">
        <f t="array" ref="F5">MAX(IF($C10:C40=F3,I10:I40,F4))</f>
        <v>0</v>
      </c>
      <c r="G5" s="24">
        <f t="array" ref="G5">MAX(IF($C10:C40=G3,I10:I40,G4))</f>
        <v>0</v>
      </c>
      <c r="H5" s="24">
        <f t="array" ref="H5">MAX(IF($C10:C40=H3,I10:I40,H4))</f>
        <v>0</v>
      </c>
      <c r="I5" s="24"/>
      <c r="J5" s="30"/>
    </row>
    <row r="6" spans="1:10" ht="15.75" x14ac:dyDescent="0.25">
      <c r="A6" s="48"/>
      <c r="B6" s="23" t="s">
        <v>32</v>
      </c>
      <c r="C6" s="23">
        <f>SUMIFS(J10:J54,E10:E54,"=Business")</f>
        <v>0</v>
      </c>
      <c r="D6" s="32">
        <f t="array" ref="D6">SUMIFS($J10:J40,C10:C40,D3,E10:E40,"Business")</f>
        <v>0</v>
      </c>
      <c r="E6" s="24">
        <f t="array" ref="E6">SUMIFS($J10:J40,C10:C40,E3,E10:E40,"Business")</f>
        <v>0</v>
      </c>
      <c r="F6" s="25">
        <f t="array" ref="F6">SUMIFS($J10:J40,C10:C40,F3,E10:E40,"Business")</f>
        <v>0</v>
      </c>
      <c r="G6" s="27">
        <f t="array" ref="G6">SUMIFS($J10:J40,C10:C40,G3,E10:E40,"Business")</f>
        <v>0</v>
      </c>
      <c r="H6" s="27">
        <f t="array" ref="H6">SUMIFS($J10:J40,C10:C40,H3,E10:E40,"Business")</f>
        <v>0</v>
      </c>
      <c r="I6" s="26"/>
      <c r="J6" s="30"/>
    </row>
    <row r="7" spans="1:10" ht="15.75" x14ac:dyDescent="0.25">
      <c r="B7" s="31" t="s">
        <v>24</v>
      </c>
      <c r="C7" s="25">
        <f>SUMIFS(J10:J54,E10:E54,"=Medical")</f>
        <v>0</v>
      </c>
      <c r="D7" s="23">
        <f t="array" ref="D7">SUMIFS($J10:J40,C10:C40,D3,E10:E40,"Medical")</f>
        <v>0</v>
      </c>
      <c r="E7" s="24">
        <f t="array" ref="E7">SUMIFS($J10:J40,C10:C40,E3,E10:E40,"Medical")</f>
        <v>0</v>
      </c>
      <c r="F7" s="25">
        <f t="array" ref="F7">SUMIFS($J10:J40,C10:C40,F3,E10:E40,"Medical")</f>
        <v>0</v>
      </c>
      <c r="G7" s="27">
        <f t="array" ref="G7">SUMIFS($J10:J40,C10:C40,G3,E10:E40,"Medical")</f>
        <v>0</v>
      </c>
      <c r="H7" s="27">
        <f t="array" ref="H7">SUMIFS($J10:J40,C10:C40,H3,E10:E40,"Medical")</f>
        <v>0</v>
      </c>
      <c r="I7" s="26"/>
      <c r="J7" s="30"/>
    </row>
    <row r="8" spans="1:10" ht="15.75" x14ac:dyDescent="0.25">
      <c r="B8" s="25" t="s">
        <v>9</v>
      </c>
      <c r="C8" s="23"/>
      <c r="D8" s="32">
        <f>D5-D4</f>
        <v>0</v>
      </c>
      <c r="E8" s="24">
        <f>E5-E4</f>
        <v>0</v>
      </c>
      <c r="F8" s="25">
        <f>F5-F4</f>
        <v>0</v>
      </c>
      <c r="G8" s="26">
        <f>G5-G4</f>
        <v>0</v>
      </c>
      <c r="H8" s="26">
        <f t="array" ref="H8">SUMIFS($J10:J40,C10:C40,H3)</f>
        <v>0</v>
      </c>
      <c r="I8" s="23"/>
      <c r="J8" s="23"/>
    </row>
    <row r="9" spans="1:10" ht="31.5" x14ac:dyDescent="0.25">
      <c r="A9">
        <f ca="1">DATEVALUE("2-"&amp;$A$3)</f>
        <v>44288</v>
      </c>
      <c r="B9" s="1" t="s">
        <v>0</v>
      </c>
      <c r="C9" s="1" t="s">
        <v>34</v>
      </c>
      <c r="D9" s="2" t="s">
        <v>1</v>
      </c>
      <c r="E9" s="2" t="s">
        <v>2</v>
      </c>
      <c r="F9" s="2" t="s">
        <v>3</v>
      </c>
      <c r="G9" s="2" t="s">
        <v>4</v>
      </c>
      <c r="H9" s="3" t="s">
        <v>5</v>
      </c>
      <c r="I9" s="3" t="s">
        <v>6</v>
      </c>
      <c r="J9" s="4" t="s">
        <v>7</v>
      </c>
    </row>
    <row r="10" spans="1:10" ht="15.75" x14ac:dyDescent="0.25">
      <c r="B10" s="29">
        <f>EDATE(MARCH!B10,1)</f>
        <v>44652</v>
      </c>
      <c r="C10" s="5"/>
      <c r="D10" s="6"/>
      <c r="E10" s="6"/>
      <c r="F10" s="6"/>
      <c r="G10" s="6"/>
      <c r="H10" s="7"/>
      <c r="I10" s="7"/>
      <c r="J10" s="7">
        <f t="shared" ref="J10:J41" si="0">(I10-H10)</f>
        <v>0</v>
      </c>
    </row>
    <row r="11" spans="1:10" ht="15.75" x14ac:dyDescent="0.25">
      <c r="B11" s="29">
        <f>IF(B10&lt;$A$5,B10+1,"")</f>
        <v>44653</v>
      </c>
      <c r="C11" s="5"/>
      <c r="D11" s="8"/>
      <c r="E11" s="8"/>
      <c r="F11" s="8"/>
      <c r="G11" s="8"/>
      <c r="H11" s="9"/>
      <c r="I11" s="9"/>
      <c r="J11" s="10">
        <f t="shared" si="0"/>
        <v>0</v>
      </c>
    </row>
    <row r="12" spans="1:10" ht="15.75" x14ac:dyDescent="0.25">
      <c r="B12" s="29">
        <f t="shared" ref="B12:B41" si="1">IF(B11&lt;$A$5,B11+1,"")</f>
        <v>44654</v>
      </c>
      <c r="C12" s="5"/>
      <c r="D12" s="6"/>
      <c r="E12" s="6"/>
      <c r="F12" s="6"/>
      <c r="G12" s="6"/>
      <c r="H12" s="7"/>
      <c r="I12" s="7"/>
      <c r="J12" s="7">
        <f t="shared" si="0"/>
        <v>0</v>
      </c>
    </row>
    <row r="13" spans="1:10" ht="15.75" x14ac:dyDescent="0.25">
      <c r="B13" s="29">
        <f t="shared" si="1"/>
        <v>44655</v>
      </c>
      <c r="C13" s="5"/>
      <c r="D13" s="8"/>
      <c r="E13" s="8"/>
      <c r="F13" s="8"/>
      <c r="G13" s="8"/>
      <c r="H13" s="9"/>
      <c r="I13" s="9"/>
      <c r="J13" s="10">
        <f t="shared" si="0"/>
        <v>0</v>
      </c>
    </row>
    <row r="14" spans="1:10" ht="15.75" x14ac:dyDescent="0.25">
      <c r="B14" s="29">
        <f t="shared" si="1"/>
        <v>44656</v>
      </c>
      <c r="C14" s="5"/>
      <c r="D14" s="6"/>
      <c r="E14" s="6"/>
      <c r="F14" s="6"/>
      <c r="G14" s="6"/>
      <c r="H14" s="7"/>
      <c r="I14" s="7"/>
      <c r="J14" s="7">
        <f t="shared" si="0"/>
        <v>0</v>
      </c>
    </row>
    <row r="15" spans="1:10" ht="15.75" x14ac:dyDescent="0.25">
      <c r="B15" s="29">
        <f t="shared" si="1"/>
        <v>44657</v>
      </c>
      <c r="C15" s="5"/>
      <c r="D15" s="8"/>
      <c r="E15" s="8"/>
      <c r="F15" s="8"/>
      <c r="G15" s="8"/>
      <c r="H15" s="9"/>
      <c r="I15" s="9"/>
      <c r="J15" s="10">
        <f t="shared" si="0"/>
        <v>0</v>
      </c>
    </row>
    <row r="16" spans="1:10" ht="15.75" x14ac:dyDescent="0.25">
      <c r="B16" s="29">
        <f t="shared" si="1"/>
        <v>44658</v>
      </c>
      <c r="C16" s="5"/>
      <c r="D16" s="6"/>
      <c r="E16" s="6"/>
      <c r="F16" s="6"/>
      <c r="G16" s="11"/>
      <c r="H16" s="7"/>
      <c r="I16" s="7"/>
      <c r="J16" s="7">
        <f t="shared" si="0"/>
        <v>0</v>
      </c>
    </row>
    <row r="17" spans="2:10" ht="15.75" x14ac:dyDescent="0.25">
      <c r="B17" s="29">
        <f t="shared" si="1"/>
        <v>44659</v>
      </c>
      <c r="C17" s="5"/>
      <c r="D17" s="8"/>
      <c r="E17" s="8"/>
      <c r="F17" s="8"/>
      <c r="G17" s="8"/>
      <c r="H17" s="9"/>
      <c r="I17" s="9"/>
      <c r="J17" s="10">
        <f t="shared" si="0"/>
        <v>0</v>
      </c>
    </row>
    <row r="18" spans="2:10" ht="15.75" x14ac:dyDescent="0.25">
      <c r="B18" s="29">
        <f t="shared" si="1"/>
        <v>44660</v>
      </c>
      <c r="C18" s="5"/>
      <c r="D18" s="6"/>
      <c r="E18" s="6"/>
      <c r="F18" s="6"/>
      <c r="G18" s="6"/>
      <c r="H18" s="7"/>
      <c r="I18" s="7"/>
      <c r="J18" s="7">
        <f t="shared" si="0"/>
        <v>0</v>
      </c>
    </row>
    <row r="19" spans="2:10" ht="15.75" x14ac:dyDescent="0.25">
      <c r="B19" s="29">
        <f t="shared" si="1"/>
        <v>44661</v>
      </c>
      <c r="C19" s="5"/>
      <c r="D19" s="8"/>
      <c r="E19" s="8"/>
      <c r="F19" s="8"/>
      <c r="G19" s="8"/>
      <c r="H19" s="9"/>
      <c r="I19" s="9"/>
      <c r="J19" s="10">
        <f t="shared" si="0"/>
        <v>0</v>
      </c>
    </row>
    <row r="20" spans="2:10" ht="15.75" x14ac:dyDescent="0.25">
      <c r="B20" s="29">
        <f t="shared" si="1"/>
        <v>44662</v>
      </c>
      <c r="C20" s="5"/>
      <c r="D20" s="6"/>
      <c r="E20" s="6"/>
      <c r="F20" s="6"/>
      <c r="G20" s="6"/>
      <c r="H20" s="7"/>
      <c r="I20" s="7"/>
      <c r="J20" s="7">
        <f t="shared" si="0"/>
        <v>0</v>
      </c>
    </row>
    <row r="21" spans="2:10" ht="15.75" x14ac:dyDescent="0.25">
      <c r="B21" s="29">
        <f t="shared" si="1"/>
        <v>44663</v>
      </c>
      <c r="C21" s="5"/>
      <c r="D21" s="8"/>
      <c r="E21" s="8"/>
      <c r="F21" s="8"/>
      <c r="G21" s="8"/>
      <c r="H21" s="9"/>
      <c r="I21" s="9"/>
      <c r="J21" s="10">
        <f t="shared" si="0"/>
        <v>0</v>
      </c>
    </row>
    <row r="22" spans="2:10" ht="15.75" x14ac:dyDescent="0.25">
      <c r="B22" s="29">
        <f t="shared" si="1"/>
        <v>44664</v>
      </c>
      <c r="C22" s="5"/>
      <c r="D22" s="6"/>
      <c r="E22" s="6"/>
      <c r="F22" s="6"/>
      <c r="G22" s="6"/>
      <c r="H22" s="7"/>
      <c r="I22" s="7"/>
      <c r="J22" s="7">
        <f t="shared" si="0"/>
        <v>0</v>
      </c>
    </row>
    <row r="23" spans="2:10" ht="15.75" x14ac:dyDescent="0.25">
      <c r="B23" s="29">
        <f t="shared" si="1"/>
        <v>44665</v>
      </c>
      <c r="C23" s="5"/>
      <c r="D23" s="8"/>
      <c r="E23" s="8"/>
      <c r="F23" s="8"/>
      <c r="G23" s="8"/>
      <c r="H23" s="9"/>
      <c r="I23" s="9"/>
      <c r="J23" s="10">
        <f t="shared" si="0"/>
        <v>0</v>
      </c>
    </row>
    <row r="24" spans="2:10" ht="15.75" x14ac:dyDescent="0.25">
      <c r="B24" s="29">
        <f t="shared" si="1"/>
        <v>44666</v>
      </c>
      <c r="C24" s="5"/>
      <c r="D24" s="6"/>
      <c r="E24" s="6"/>
      <c r="F24" s="6"/>
      <c r="G24" s="6"/>
      <c r="H24" s="7"/>
      <c r="I24" s="7"/>
      <c r="J24" s="7">
        <f t="shared" si="0"/>
        <v>0</v>
      </c>
    </row>
    <row r="25" spans="2:10" ht="15.75" x14ac:dyDescent="0.25">
      <c r="B25" s="29">
        <f t="shared" si="1"/>
        <v>44667</v>
      </c>
      <c r="C25" s="5"/>
      <c r="D25" s="8"/>
      <c r="E25" s="8"/>
      <c r="F25" s="8"/>
      <c r="G25" s="8"/>
      <c r="H25" s="9"/>
      <c r="I25" s="9"/>
      <c r="J25" s="10">
        <f t="shared" si="0"/>
        <v>0</v>
      </c>
    </row>
    <row r="26" spans="2:10" ht="15.75" x14ac:dyDescent="0.25">
      <c r="B26" s="29">
        <f t="shared" si="1"/>
        <v>44668</v>
      </c>
      <c r="C26" s="5"/>
      <c r="D26" s="6"/>
      <c r="E26" s="6"/>
      <c r="F26" s="6"/>
      <c r="G26" s="6"/>
      <c r="H26" s="7"/>
      <c r="I26" s="7"/>
      <c r="J26" s="7">
        <f t="shared" si="0"/>
        <v>0</v>
      </c>
    </row>
    <row r="27" spans="2:10" ht="15.75" x14ac:dyDescent="0.25">
      <c r="B27" s="29">
        <f t="shared" si="1"/>
        <v>44669</v>
      </c>
      <c r="C27" s="5"/>
      <c r="D27" s="8"/>
      <c r="E27" s="8"/>
      <c r="F27" s="8"/>
      <c r="G27" s="8"/>
      <c r="H27" s="9"/>
      <c r="I27" s="9"/>
      <c r="J27" s="10">
        <f t="shared" si="0"/>
        <v>0</v>
      </c>
    </row>
    <row r="28" spans="2:10" ht="15.75" x14ac:dyDescent="0.25">
      <c r="B28" s="29">
        <f t="shared" si="1"/>
        <v>44670</v>
      </c>
      <c r="C28" s="5"/>
      <c r="D28" s="6"/>
      <c r="E28" s="6"/>
      <c r="F28" s="6"/>
      <c r="G28" s="6"/>
      <c r="H28" s="7"/>
      <c r="I28" s="7"/>
      <c r="J28" s="7">
        <f t="shared" si="0"/>
        <v>0</v>
      </c>
    </row>
    <row r="29" spans="2:10" ht="15.75" x14ac:dyDescent="0.25">
      <c r="B29" s="29">
        <f t="shared" si="1"/>
        <v>44671</v>
      </c>
      <c r="C29" s="5"/>
      <c r="D29" s="8"/>
      <c r="E29" s="8"/>
      <c r="F29" s="8"/>
      <c r="G29" s="8"/>
      <c r="H29" s="9"/>
      <c r="I29" s="9"/>
      <c r="J29" s="10">
        <f t="shared" si="0"/>
        <v>0</v>
      </c>
    </row>
    <row r="30" spans="2:10" ht="15.75" x14ac:dyDescent="0.25">
      <c r="B30" s="29">
        <f t="shared" si="1"/>
        <v>44672</v>
      </c>
      <c r="C30" s="5"/>
      <c r="D30" s="6"/>
      <c r="E30" s="6"/>
      <c r="F30" s="6"/>
      <c r="G30" s="6"/>
      <c r="H30" s="7"/>
      <c r="I30" s="7"/>
      <c r="J30" s="7">
        <f t="shared" si="0"/>
        <v>0</v>
      </c>
    </row>
    <row r="31" spans="2:10" ht="15.75" x14ac:dyDescent="0.25">
      <c r="B31" s="29">
        <f t="shared" si="1"/>
        <v>44673</v>
      </c>
      <c r="C31" s="5"/>
      <c r="D31" s="8"/>
      <c r="E31" s="8"/>
      <c r="F31" s="8"/>
      <c r="G31" s="8"/>
      <c r="H31" s="9"/>
      <c r="I31" s="9"/>
      <c r="J31" s="10">
        <f t="shared" si="0"/>
        <v>0</v>
      </c>
    </row>
    <row r="32" spans="2:10" ht="15.75" x14ac:dyDescent="0.25">
      <c r="B32" s="29">
        <f t="shared" si="1"/>
        <v>44674</v>
      </c>
      <c r="C32" s="5"/>
      <c r="D32" s="6"/>
      <c r="E32" s="6"/>
      <c r="F32" s="6"/>
      <c r="G32" s="6"/>
      <c r="H32" s="7"/>
      <c r="I32" s="7"/>
      <c r="J32" s="7">
        <f t="shared" si="0"/>
        <v>0</v>
      </c>
    </row>
    <row r="33" spans="2:10" ht="15.75" x14ac:dyDescent="0.25">
      <c r="B33" s="29">
        <f t="shared" si="1"/>
        <v>44675</v>
      </c>
      <c r="C33" s="5"/>
      <c r="D33" s="8"/>
      <c r="E33" s="8"/>
      <c r="F33" s="8"/>
      <c r="G33" s="8"/>
      <c r="H33" s="9"/>
      <c r="I33" s="9"/>
      <c r="J33" s="10">
        <f t="shared" si="0"/>
        <v>0</v>
      </c>
    </row>
    <row r="34" spans="2:10" ht="15.75" x14ac:dyDescent="0.25">
      <c r="B34" s="29">
        <f t="shared" si="1"/>
        <v>44676</v>
      </c>
      <c r="C34" s="5"/>
      <c r="D34" s="6"/>
      <c r="E34" s="6"/>
      <c r="F34" s="6"/>
      <c r="G34" s="6"/>
      <c r="H34" s="7"/>
      <c r="I34" s="7"/>
      <c r="J34" s="7">
        <f t="shared" si="0"/>
        <v>0</v>
      </c>
    </row>
    <row r="35" spans="2:10" ht="15.75" x14ac:dyDescent="0.25">
      <c r="B35" s="29">
        <f t="shared" si="1"/>
        <v>44677</v>
      </c>
      <c r="C35" s="5"/>
      <c r="D35" s="8"/>
      <c r="E35" s="8"/>
      <c r="F35" s="8"/>
      <c r="G35" s="8"/>
      <c r="H35" s="9"/>
      <c r="I35" s="9"/>
      <c r="J35" s="10">
        <f t="shared" si="0"/>
        <v>0</v>
      </c>
    </row>
    <row r="36" spans="2:10" ht="15.75" x14ac:dyDescent="0.25">
      <c r="B36" s="29">
        <f t="shared" si="1"/>
        <v>44678</v>
      </c>
      <c r="C36" s="5"/>
      <c r="D36" s="6"/>
      <c r="E36" s="6"/>
      <c r="F36" s="6"/>
      <c r="G36" s="6"/>
      <c r="H36" s="7"/>
      <c r="I36" s="7"/>
      <c r="J36" s="7">
        <f t="shared" si="0"/>
        <v>0</v>
      </c>
    </row>
    <row r="37" spans="2:10" ht="15.75" x14ac:dyDescent="0.25">
      <c r="B37" s="29">
        <f t="shared" si="1"/>
        <v>44679</v>
      </c>
      <c r="C37" s="5"/>
      <c r="D37" s="8"/>
      <c r="E37" s="8"/>
      <c r="F37" s="8"/>
      <c r="G37" s="8"/>
      <c r="H37" s="9"/>
      <c r="I37" s="9"/>
      <c r="J37" s="10">
        <f t="shared" si="0"/>
        <v>0</v>
      </c>
    </row>
    <row r="38" spans="2:10" ht="15.75" x14ac:dyDescent="0.25">
      <c r="B38" s="29">
        <f t="shared" si="1"/>
        <v>44680</v>
      </c>
      <c r="C38" s="5"/>
      <c r="D38" s="6"/>
      <c r="E38" s="6"/>
      <c r="F38" s="6"/>
      <c r="G38" s="6"/>
      <c r="H38" s="7"/>
      <c r="I38" s="7"/>
      <c r="J38" s="7">
        <f t="shared" si="0"/>
        <v>0</v>
      </c>
    </row>
    <row r="39" spans="2:10" ht="15.75" x14ac:dyDescent="0.25">
      <c r="B39" s="29">
        <f t="shared" si="1"/>
        <v>44681</v>
      </c>
      <c r="C39" s="5"/>
      <c r="D39" s="8"/>
      <c r="E39" s="8"/>
      <c r="F39" s="8"/>
      <c r="G39" s="8"/>
      <c r="H39" s="9"/>
      <c r="I39" s="9"/>
      <c r="J39" s="10">
        <f t="shared" si="0"/>
        <v>0</v>
      </c>
    </row>
    <row r="40" spans="2:10" ht="15.75" x14ac:dyDescent="0.25">
      <c r="B40" s="29" t="str">
        <f t="shared" si="1"/>
        <v/>
      </c>
      <c r="C40" s="5"/>
      <c r="D40" s="6"/>
      <c r="E40" s="6"/>
      <c r="F40" s="6"/>
      <c r="G40" s="6"/>
      <c r="H40" s="7"/>
      <c r="I40" s="7"/>
      <c r="J40" s="7">
        <f t="shared" si="0"/>
        <v>0</v>
      </c>
    </row>
    <row r="41" spans="2:10" ht="15.75" x14ac:dyDescent="0.25">
      <c r="B41" s="29" t="str">
        <f t="shared" si="1"/>
        <v/>
      </c>
      <c r="C41" s="12"/>
      <c r="D41" s="8"/>
      <c r="E41" s="8"/>
      <c r="F41" s="8"/>
      <c r="G41" s="8"/>
      <c r="H41" s="9"/>
      <c r="I41" s="9"/>
      <c r="J41" s="10">
        <f t="shared" si="0"/>
        <v>0</v>
      </c>
    </row>
    <row r="42" spans="2:10" s="16" customFormat="1" x14ac:dyDescent="0.25">
      <c r="B42" s="13"/>
      <c r="C42" s="13"/>
      <c r="D42" s="14"/>
      <c r="E42" s="14"/>
      <c r="F42" s="14"/>
      <c r="G42" s="14"/>
      <c r="H42" s="15"/>
      <c r="I42" s="15"/>
      <c r="J42" s="15"/>
    </row>
    <row r="43" spans="2:10" s="16" customFormat="1" x14ac:dyDescent="0.25">
      <c r="B43" s="17"/>
      <c r="C43" s="17"/>
      <c r="D43" s="18"/>
      <c r="E43" s="18"/>
      <c r="F43" s="18"/>
      <c r="G43" s="18"/>
      <c r="H43" s="19"/>
      <c r="I43" s="19"/>
      <c r="J43" s="20"/>
    </row>
    <row r="44" spans="2:10" s="16" customFormat="1" x14ac:dyDescent="0.25">
      <c r="B44" s="13"/>
      <c r="C44" s="13"/>
      <c r="D44" s="14"/>
      <c r="E44" s="14"/>
      <c r="F44" s="14"/>
      <c r="G44" s="14"/>
      <c r="H44" s="15"/>
      <c r="I44" s="15"/>
      <c r="J44" s="15"/>
    </row>
    <row r="45" spans="2:10" s="16" customFormat="1" x14ac:dyDescent="0.25">
      <c r="B45" s="17"/>
      <c r="C45" s="17"/>
      <c r="D45" s="18"/>
      <c r="E45" s="18"/>
      <c r="F45" s="18"/>
      <c r="G45" s="18"/>
      <c r="H45" s="19"/>
      <c r="I45" s="19"/>
      <c r="J45" s="20"/>
    </row>
    <row r="46" spans="2:10" s="16" customFormat="1" x14ac:dyDescent="0.25">
      <c r="B46" s="13"/>
      <c r="C46" s="13"/>
      <c r="D46" s="14"/>
      <c r="E46" s="14"/>
      <c r="F46" s="14"/>
      <c r="G46" s="14"/>
      <c r="H46" s="15"/>
      <c r="I46" s="15"/>
      <c r="J46" s="15"/>
    </row>
    <row r="47" spans="2:10" s="16" customFormat="1" x14ac:dyDescent="0.25">
      <c r="B47" s="17"/>
      <c r="C47" s="17"/>
      <c r="D47" s="18"/>
      <c r="E47" s="18"/>
      <c r="F47" s="18"/>
      <c r="G47" s="18"/>
      <c r="H47" s="19"/>
      <c r="I47" s="19"/>
      <c r="J47" s="20"/>
    </row>
    <row r="48" spans="2:10" s="16" customFormat="1" x14ac:dyDescent="0.25">
      <c r="B48" s="13"/>
      <c r="C48" s="13"/>
      <c r="D48" s="14"/>
      <c r="E48" s="14"/>
      <c r="F48" s="14"/>
      <c r="G48" s="14"/>
      <c r="H48" s="15"/>
      <c r="I48" s="15"/>
      <c r="J48" s="15"/>
    </row>
    <row r="49" spans="2:10" s="16" customFormat="1" x14ac:dyDescent="0.25">
      <c r="B49" s="17"/>
      <c r="C49" s="17"/>
      <c r="D49" s="18"/>
      <c r="E49" s="18"/>
      <c r="F49" s="18"/>
      <c r="G49" s="18"/>
      <c r="H49" s="19"/>
      <c r="I49" s="19"/>
      <c r="J49" s="20"/>
    </row>
    <row r="50" spans="2:10" s="16" customFormat="1" x14ac:dyDescent="0.25">
      <c r="B50" s="13"/>
      <c r="C50" s="13"/>
      <c r="D50" s="14"/>
      <c r="E50" s="14"/>
      <c r="F50" s="14"/>
      <c r="G50" s="14"/>
      <c r="H50" s="15"/>
      <c r="I50" s="15"/>
      <c r="J50" s="15"/>
    </row>
    <row r="51" spans="2:10" s="16" customFormat="1" x14ac:dyDescent="0.25">
      <c r="B51" s="17"/>
      <c r="C51" s="17"/>
      <c r="D51" s="18"/>
      <c r="E51" s="18"/>
      <c r="F51" s="18"/>
      <c r="G51" s="18"/>
      <c r="H51" s="19"/>
      <c r="I51" s="19"/>
      <c r="J51" s="20"/>
    </row>
    <row r="52" spans="2:10" s="16" customFormat="1" x14ac:dyDescent="0.25">
      <c r="B52" s="13"/>
      <c r="C52" s="13"/>
      <c r="D52" s="14"/>
      <c r="E52" s="14"/>
      <c r="F52" s="14"/>
      <c r="G52" s="14"/>
      <c r="H52" s="15"/>
      <c r="I52" s="15"/>
      <c r="J52" s="15"/>
    </row>
    <row r="53" spans="2:10" s="16" customFormat="1" x14ac:dyDescent="0.25">
      <c r="B53" s="17"/>
      <c r="C53" s="17"/>
      <c r="D53" s="18"/>
      <c r="E53" s="18"/>
      <c r="F53" s="18"/>
      <c r="G53" s="18"/>
      <c r="H53" s="19"/>
      <c r="I53" s="19"/>
      <c r="J53" s="20"/>
    </row>
    <row r="54" spans="2:10" s="16" customFormat="1" x14ac:dyDescent="0.25">
      <c r="B54" s="13"/>
      <c r="C54" s="13"/>
      <c r="D54" s="14"/>
      <c r="E54" s="14"/>
      <c r="F54" s="14"/>
      <c r="G54" s="14"/>
      <c r="H54" s="15"/>
      <c r="I54" s="15"/>
      <c r="J54" s="15"/>
    </row>
  </sheetData>
  <mergeCells count="1">
    <mergeCell ref="B1:G2"/>
  </mergeCells>
  <dataValidations count="2">
    <dataValidation type="list" allowBlank="1" showInputMessage="1" showErrorMessage="1" sqref="C10:C41" xr:uid="{DCABF9A8-2F59-4AC6-9E61-AC4EC1F06B3F}">
      <formula1>$D$3:$I$3</formula1>
    </dataValidation>
    <dataValidation type="list" allowBlank="1" showInputMessage="1" showErrorMessage="1" sqref="E10:E41" xr:uid="{E2E51694-3489-4B94-A3DA-3723F6FE2861}">
      <formula1>$B$6:$B$7</formula1>
    </dataValidation>
  </dataValidations>
  <pageMargins left="0.7" right="0.7" top="0.75" bottom="0.75" header="0.3" footer="0.3"/>
  <pageSetup scale="6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54"/>
  <sheetViews>
    <sheetView topLeftCell="B2" zoomScaleNormal="100" workbookViewId="0">
      <selection activeCell="B10" sqref="B10"/>
    </sheetView>
  </sheetViews>
  <sheetFormatPr defaultRowHeight="15" x14ac:dyDescent="0.25"/>
  <cols>
    <col min="1" max="1" width="21" customWidth="1"/>
    <col min="2" max="2" width="20.7109375" customWidth="1"/>
    <col min="3" max="3" width="18.5703125" customWidth="1"/>
    <col min="4" max="4" width="30.85546875" customWidth="1"/>
    <col min="5" max="7" width="20.7109375" customWidth="1"/>
    <col min="8" max="9" width="18.7109375" customWidth="1"/>
    <col min="10" max="10" width="15.7109375" customWidth="1"/>
  </cols>
  <sheetData>
    <row r="1" spans="1:10" ht="23.25" customHeight="1" x14ac:dyDescent="0.3">
      <c r="B1" s="60" t="str">
        <f>'JANUARY '!B1:G2</f>
        <v xml:space="preserve"> YOUR BUSINESS</v>
      </c>
      <c r="C1" s="61"/>
      <c r="D1" s="61"/>
      <c r="E1" s="61"/>
      <c r="F1" s="61"/>
      <c r="G1" s="61"/>
      <c r="H1" s="33" t="s">
        <v>11</v>
      </c>
      <c r="I1" s="34">
        <f>B10</f>
        <v>44682</v>
      </c>
      <c r="J1" s="35"/>
    </row>
    <row r="2" spans="1:10" ht="31.5" customHeight="1" x14ac:dyDescent="0.3">
      <c r="B2" s="62"/>
      <c r="C2" s="63"/>
      <c r="D2" s="63"/>
      <c r="E2" s="63"/>
      <c r="F2" s="63"/>
      <c r="G2" s="63"/>
      <c r="H2" s="36"/>
      <c r="I2" s="37"/>
      <c r="J2" s="38"/>
    </row>
    <row r="3" spans="1:10" ht="15.75" x14ac:dyDescent="0.25">
      <c r="A3" t="str">
        <f ca="1">MID(CELL("filename",A1),FIND("]",CELL("filename",A1))+1,255)</f>
        <v>MAY</v>
      </c>
      <c r="B3" s="23"/>
      <c r="C3" s="23"/>
      <c r="D3" s="23" t="str">
        <f>'JANUARY '!D3</f>
        <v>GMC</v>
      </c>
      <c r="E3" s="23" t="str">
        <f>'JANUARY '!E3</f>
        <v>Ford</v>
      </c>
      <c r="F3" s="23" t="str">
        <f>'JANUARY '!F3</f>
        <v>BMW</v>
      </c>
      <c r="G3" s="23" t="str">
        <f>'JANUARY '!G3</f>
        <v>XC90</v>
      </c>
      <c r="H3" s="23">
        <f>'JANUARY '!H3</f>
        <v>0</v>
      </c>
      <c r="I3" s="50"/>
      <c r="J3" s="30"/>
    </row>
    <row r="4" spans="1:10" ht="15.75" x14ac:dyDescent="0.25">
      <c r="A4" s="48">
        <f ca="1">DATEVALUE("1-"&amp;$A$3)</f>
        <v>44317</v>
      </c>
      <c r="B4" s="23" t="s">
        <v>10</v>
      </c>
      <c r="C4" s="23"/>
      <c r="D4" s="24">
        <f>APRIL!D5</f>
        <v>0</v>
      </c>
      <c r="E4" s="24">
        <f>APRIL!E5</f>
        <v>0</v>
      </c>
      <c r="F4" s="24">
        <f>APRIL!F5</f>
        <v>0</v>
      </c>
      <c r="G4" s="24">
        <f>APRIL!G5</f>
        <v>0</v>
      </c>
      <c r="H4" s="24">
        <f>APRIL!H5</f>
        <v>0</v>
      </c>
      <c r="I4" s="24"/>
      <c r="J4" s="30"/>
    </row>
    <row r="5" spans="1:10" ht="15.75" x14ac:dyDescent="0.25">
      <c r="A5" s="48">
        <f>EOMONTH(B10,0)</f>
        <v>44712</v>
      </c>
      <c r="B5" s="31" t="s">
        <v>23</v>
      </c>
      <c r="C5" s="23"/>
      <c r="D5" s="24">
        <f t="array" ref="D5">MAX(IF($C10:C40=D3,I10:I40,D4))</f>
        <v>0</v>
      </c>
      <c r="E5" s="24">
        <f t="array" ref="E5">MAX(IF($C10:C40=E3,I10:I40,E4))</f>
        <v>0</v>
      </c>
      <c r="F5" s="24">
        <f t="array" ref="F5">MAX(IF($C10:C40=F3,I10:I40,F4))</f>
        <v>0</v>
      </c>
      <c r="G5" s="24">
        <f t="array" ref="G5">MAX(IF($C10:C40=G3,I10:I40,G4))</f>
        <v>0</v>
      </c>
      <c r="H5" s="24">
        <f t="array" ref="H5">MAX(IF($C10:C40=H3,I10:I40,H4))</f>
        <v>0</v>
      </c>
      <c r="I5" s="24"/>
      <c r="J5" s="30"/>
    </row>
    <row r="6" spans="1:10" ht="15.75" x14ac:dyDescent="0.25">
      <c r="A6" s="48"/>
      <c r="B6" s="23" t="s">
        <v>32</v>
      </c>
      <c r="C6" s="23">
        <f>SUMIFS(J10:J54,E10:E54,"=Business")</f>
        <v>0</v>
      </c>
      <c r="D6" s="32">
        <f t="array" ref="D6">SUMIFS($J10:J40,C10:C40,D3,E10:E40,"Business")</f>
        <v>0</v>
      </c>
      <c r="E6" s="24">
        <f t="array" ref="E6">SUMIFS($J10:J40,C10:C40,E3,E10:E40,"Business")</f>
        <v>0</v>
      </c>
      <c r="F6" s="25">
        <f t="array" ref="F6">SUMIFS($J10:J40,C10:C40,F3,E10:E40,"Business")</f>
        <v>0</v>
      </c>
      <c r="G6" s="27">
        <f t="array" ref="G6">SUMIFS($J10:J40,C10:C40,G3,E10:E40,"Business")</f>
        <v>0</v>
      </c>
      <c r="H6" s="27">
        <f t="array" ref="H6">SUMIFS($J10:J40,C10:C40,H3,E10:E40,"Business")</f>
        <v>0</v>
      </c>
      <c r="I6" s="26"/>
      <c r="J6" s="30"/>
    </row>
    <row r="7" spans="1:10" ht="15.75" x14ac:dyDescent="0.25">
      <c r="B7" s="31" t="s">
        <v>24</v>
      </c>
      <c r="C7" s="25">
        <f>SUMIFS(J10:J54,E10:E54,"=Medical")</f>
        <v>0</v>
      </c>
      <c r="D7" s="23">
        <f t="array" ref="D7">SUMIFS($J10:J40,C10:C40,D3,E10:E40,"Medical")</f>
        <v>0</v>
      </c>
      <c r="E7" s="24">
        <f t="array" ref="E7">SUMIFS($J10:J40,C10:C40,E3,E10:E40,"Medical")</f>
        <v>0</v>
      </c>
      <c r="F7" s="25">
        <f t="array" ref="F7">SUMIFS($J10:J40,C10:C40,F3,E10:E40,"Medical")</f>
        <v>0</v>
      </c>
      <c r="G7" s="27">
        <f t="array" ref="G7">SUMIFS($J10:J40,C10:C40,G3,E10:E40,"Medical")</f>
        <v>0</v>
      </c>
      <c r="H7" s="27">
        <f t="array" ref="H7">SUMIFS($J10:J40,C10:C40,H3,E10:E40,"Medical")</f>
        <v>0</v>
      </c>
      <c r="I7" s="26"/>
      <c r="J7" s="30"/>
    </row>
    <row r="8" spans="1:10" ht="15.75" x14ac:dyDescent="0.25">
      <c r="B8" s="25" t="s">
        <v>9</v>
      </c>
      <c r="C8" s="23"/>
      <c r="D8" s="32">
        <f>D5-D4</f>
        <v>0</v>
      </c>
      <c r="E8" s="24">
        <f>E5-E4</f>
        <v>0</v>
      </c>
      <c r="F8" s="25">
        <f>F5-F4</f>
        <v>0</v>
      </c>
      <c r="G8" s="26">
        <f>G5-G4</f>
        <v>0</v>
      </c>
      <c r="H8" s="26">
        <f t="array" ref="H8">SUMIFS($J10:J40,C10:C40,H3)</f>
        <v>0</v>
      </c>
      <c r="I8" s="23"/>
      <c r="J8" s="23"/>
    </row>
    <row r="9" spans="1:10" ht="31.5" x14ac:dyDescent="0.25">
      <c r="A9">
        <f ca="1">DATEVALUE("2-"&amp;$A$3)</f>
        <v>44318</v>
      </c>
      <c r="B9" s="1" t="s">
        <v>0</v>
      </c>
      <c r="C9" s="1" t="s">
        <v>34</v>
      </c>
      <c r="D9" s="2" t="s">
        <v>1</v>
      </c>
      <c r="E9" s="2" t="s">
        <v>2</v>
      </c>
      <c r="F9" s="2" t="s">
        <v>3</v>
      </c>
      <c r="G9" s="2" t="s">
        <v>4</v>
      </c>
      <c r="H9" s="3" t="s">
        <v>5</v>
      </c>
      <c r="I9" s="3" t="s">
        <v>6</v>
      </c>
      <c r="J9" s="4" t="s">
        <v>7</v>
      </c>
    </row>
    <row r="10" spans="1:10" ht="15.75" x14ac:dyDescent="0.25">
      <c r="B10" s="29">
        <f>EDATE(APRIL!B10,1)</f>
        <v>44682</v>
      </c>
      <c r="C10" s="5"/>
      <c r="D10" s="6"/>
      <c r="E10" s="6"/>
      <c r="F10" s="6"/>
      <c r="G10" s="6"/>
      <c r="H10" s="7"/>
      <c r="I10" s="7"/>
      <c r="J10" s="7">
        <f t="shared" ref="J10:J41" si="0">(I10-H10)</f>
        <v>0</v>
      </c>
    </row>
    <row r="11" spans="1:10" ht="15.75" x14ac:dyDescent="0.25">
      <c r="B11" s="29">
        <f>IF(B10&lt;$A$5,B10+1,"")</f>
        <v>44683</v>
      </c>
      <c r="C11" s="5"/>
      <c r="D11" s="8"/>
      <c r="E11" s="8"/>
      <c r="F11" s="8"/>
      <c r="G11" s="8"/>
      <c r="H11" s="9"/>
      <c r="I11" s="9"/>
      <c r="J11" s="10">
        <f t="shared" si="0"/>
        <v>0</v>
      </c>
    </row>
    <row r="12" spans="1:10" ht="15.75" x14ac:dyDescent="0.25">
      <c r="B12" s="29">
        <f t="shared" ref="B12:B41" si="1">IF(B11&lt;$A$5,B11+1,"")</f>
        <v>44684</v>
      </c>
      <c r="C12" s="5"/>
      <c r="D12" s="6"/>
      <c r="E12" s="6"/>
      <c r="F12" s="6"/>
      <c r="G12" s="6"/>
      <c r="H12" s="7"/>
      <c r="I12" s="7"/>
      <c r="J12" s="7">
        <f t="shared" si="0"/>
        <v>0</v>
      </c>
    </row>
    <row r="13" spans="1:10" ht="15.75" x14ac:dyDescent="0.25">
      <c r="B13" s="29">
        <f t="shared" si="1"/>
        <v>44685</v>
      </c>
      <c r="C13" s="5"/>
      <c r="D13" s="8"/>
      <c r="E13" s="8"/>
      <c r="F13" s="8"/>
      <c r="G13" s="8"/>
      <c r="H13" s="9"/>
      <c r="I13" s="9"/>
      <c r="J13" s="10">
        <f t="shared" si="0"/>
        <v>0</v>
      </c>
    </row>
    <row r="14" spans="1:10" ht="15.75" x14ac:dyDescent="0.25">
      <c r="B14" s="29">
        <f t="shared" si="1"/>
        <v>44686</v>
      </c>
      <c r="C14" s="5"/>
      <c r="D14" s="6"/>
      <c r="E14" s="6"/>
      <c r="F14" s="6"/>
      <c r="G14" s="6"/>
      <c r="H14" s="7"/>
      <c r="I14" s="7"/>
      <c r="J14" s="7">
        <f t="shared" si="0"/>
        <v>0</v>
      </c>
    </row>
    <row r="15" spans="1:10" ht="15.75" x14ac:dyDescent="0.25">
      <c r="B15" s="29">
        <f t="shared" si="1"/>
        <v>44687</v>
      </c>
      <c r="C15" s="5"/>
      <c r="D15" s="8"/>
      <c r="E15" s="8"/>
      <c r="F15" s="8"/>
      <c r="G15" s="8"/>
      <c r="H15" s="9"/>
      <c r="I15" s="9"/>
      <c r="J15" s="10">
        <f t="shared" si="0"/>
        <v>0</v>
      </c>
    </row>
    <row r="16" spans="1:10" ht="15.75" x14ac:dyDescent="0.25">
      <c r="B16" s="29">
        <f t="shared" si="1"/>
        <v>44688</v>
      </c>
      <c r="C16" s="5"/>
      <c r="D16" s="6"/>
      <c r="E16" s="6"/>
      <c r="F16" s="6"/>
      <c r="G16" s="11"/>
      <c r="H16" s="7"/>
      <c r="I16" s="7"/>
      <c r="J16" s="7">
        <f t="shared" si="0"/>
        <v>0</v>
      </c>
    </row>
    <row r="17" spans="2:10" ht="15.75" x14ac:dyDescent="0.25">
      <c r="B17" s="29">
        <f t="shared" si="1"/>
        <v>44689</v>
      </c>
      <c r="C17" s="5"/>
      <c r="D17" s="8"/>
      <c r="E17" s="8"/>
      <c r="F17" s="8"/>
      <c r="G17" s="8"/>
      <c r="H17" s="9"/>
      <c r="I17" s="9"/>
      <c r="J17" s="10">
        <f t="shared" si="0"/>
        <v>0</v>
      </c>
    </row>
    <row r="18" spans="2:10" ht="15.75" x14ac:dyDescent="0.25">
      <c r="B18" s="29">
        <f t="shared" si="1"/>
        <v>44690</v>
      </c>
      <c r="C18" s="5"/>
      <c r="D18" s="6"/>
      <c r="E18" s="6"/>
      <c r="F18" s="6"/>
      <c r="G18" s="6"/>
      <c r="H18" s="7"/>
      <c r="I18" s="7"/>
      <c r="J18" s="7">
        <f t="shared" si="0"/>
        <v>0</v>
      </c>
    </row>
    <row r="19" spans="2:10" ht="15.75" x14ac:dyDescent="0.25">
      <c r="B19" s="29">
        <f t="shared" si="1"/>
        <v>44691</v>
      </c>
      <c r="C19" s="5"/>
      <c r="D19" s="8"/>
      <c r="E19" s="8"/>
      <c r="F19" s="8"/>
      <c r="G19" s="8"/>
      <c r="H19" s="9"/>
      <c r="I19" s="9"/>
      <c r="J19" s="10">
        <f t="shared" si="0"/>
        <v>0</v>
      </c>
    </row>
    <row r="20" spans="2:10" ht="15.75" x14ac:dyDescent="0.25">
      <c r="B20" s="29">
        <f t="shared" si="1"/>
        <v>44692</v>
      </c>
      <c r="C20" s="5"/>
      <c r="D20" s="6"/>
      <c r="E20" s="6"/>
      <c r="F20" s="6"/>
      <c r="G20" s="6"/>
      <c r="H20" s="7"/>
      <c r="I20" s="7"/>
      <c r="J20" s="7">
        <f t="shared" si="0"/>
        <v>0</v>
      </c>
    </row>
    <row r="21" spans="2:10" ht="15.75" x14ac:dyDescent="0.25">
      <c r="B21" s="29">
        <f t="shared" si="1"/>
        <v>44693</v>
      </c>
      <c r="C21" s="5"/>
      <c r="D21" s="8"/>
      <c r="E21" s="8"/>
      <c r="F21" s="8"/>
      <c r="G21" s="8"/>
      <c r="H21" s="9"/>
      <c r="I21" s="9"/>
      <c r="J21" s="10">
        <f t="shared" si="0"/>
        <v>0</v>
      </c>
    </row>
    <row r="22" spans="2:10" ht="15.75" x14ac:dyDescent="0.25">
      <c r="B22" s="29">
        <f t="shared" si="1"/>
        <v>44694</v>
      </c>
      <c r="C22" s="5"/>
      <c r="D22" s="6"/>
      <c r="E22" s="6"/>
      <c r="F22" s="6"/>
      <c r="G22" s="6"/>
      <c r="H22" s="7"/>
      <c r="I22" s="7"/>
      <c r="J22" s="7">
        <f t="shared" si="0"/>
        <v>0</v>
      </c>
    </row>
    <row r="23" spans="2:10" ht="15.75" x14ac:dyDescent="0.25">
      <c r="B23" s="29">
        <f t="shared" si="1"/>
        <v>44695</v>
      </c>
      <c r="C23" s="5"/>
      <c r="D23" s="8"/>
      <c r="E23" s="8"/>
      <c r="F23" s="8"/>
      <c r="G23" s="8"/>
      <c r="H23" s="9"/>
      <c r="I23" s="9"/>
      <c r="J23" s="10">
        <f t="shared" si="0"/>
        <v>0</v>
      </c>
    </row>
    <row r="24" spans="2:10" ht="15.75" x14ac:dyDescent="0.25">
      <c r="B24" s="29">
        <f t="shared" si="1"/>
        <v>44696</v>
      </c>
      <c r="C24" s="5"/>
      <c r="D24" s="6"/>
      <c r="E24" s="6"/>
      <c r="F24" s="6"/>
      <c r="G24" s="6"/>
      <c r="H24" s="7"/>
      <c r="I24" s="7"/>
      <c r="J24" s="7">
        <f t="shared" si="0"/>
        <v>0</v>
      </c>
    </row>
    <row r="25" spans="2:10" ht="15.75" x14ac:dyDescent="0.25">
      <c r="B25" s="29">
        <f t="shared" si="1"/>
        <v>44697</v>
      </c>
      <c r="C25" s="5"/>
      <c r="D25" s="8"/>
      <c r="E25" s="8"/>
      <c r="F25" s="8"/>
      <c r="G25" s="8"/>
      <c r="H25" s="9"/>
      <c r="I25" s="9"/>
      <c r="J25" s="10">
        <f t="shared" si="0"/>
        <v>0</v>
      </c>
    </row>
    <row r="26" spans="2:10" ht="15.75" x14ac:dyDescent="0.25">
      <c r="B26" s="29">
        <f t="shared" si="1"/>
        <v>44698</v>
      </c>
      <c r="C26" s="5"/>
      <c r="D26" s="6"/>
      <c r="E26" s="6"/>
      <c r="F26" s="6"/>
      <c r="G26" s="6"/>
      <c r="H26" s="7"/>
      <c r="I26" s="7"/>
      <c r="J26" s="7">
        <f t="shared" si="0"/>
        <v>0</v>
      </c>
    </row>
    <row r="27" spans="2:10" ht="15.75" x14ac:dyDescent="0.25">
      <c r="B27" s="29">
        <f t="shared" si="1"/>
        <v>44699</v>
      </c>
      <c r="C27" s="5"/>
      <c r="D27" s="8"/>
      <c r="E27" s="8"/>
      <c r="F27" s="8"/>
      <c r="G27" s="8"/>
      <c r="H27" s="9"/>
      <c r="I27" s="9"/>
      <c r="J27" s="10">
        <f t="shared" si="0"/>
        <v>0</v>
      </c>
    </row>
    <row r="28" spans="2:10" ht="15.75" x14ac:dyDescent="0.25">
      <c r="B28" s="29">
        <f t="shared" si="1"/>
        <v>44700</v>
      </c>
      <c r="C28" s="5"/>
      <c r="D28" s="6"/>
      <c r="E28" s="6"/>
      <c r="F28" s="6"/>
      <c r="G28" s="6"/>
      <c r="H28" s="7"/>
      <c r="I28" s="7"/>
      <c r="J28" s="7">
        <f t="shared" si="0"/>
        <v>0</v>
      </c>
    </row>
    <row r="29" spans="2:10" ht="15.75" x14ac:dyDescent="0.25">
      <c r="B29" s="29">
        <f t="shared" si="1"/>
        <v>44701</v>
      </c>
      <c r="C29" s="5"/>
      <c r="D29" s="8"/>
      <c r="E29" s="8"/>
      <c r="F29" s="8"/>
      <c r="G29" s="8"/>
      <c r="H29" s="9"/>
      <c r="I29" s="9"/>
      <c r="J29" s="10">
        <f t="shared" si="0"/>
        <v>0</v>
      </c>
    </row>
    <row r="30" spans="2:10" ht="15.75" x14ac:dyDescent="0.25">
      <c r="B30" s="29">
        <f t="shared" si="1"/>
        <v>44702</v>
      </c>
      <c r="C30" s="5"/>
      <c r="D30" s="6"/>
      <c r="E30" s="6"/>
      <c r="F30" s="6"/>
      <c r="G30" s="6"/>
      <c r="H30" s="7"/>
      <c r="I30" s="7"/>
      <c r="J30" s="7">
        <f t="shared" si="0"/>
        <v>0</v>
      </c>
    </row>
    <row r="31" spans="2:10" ht="15.75" x14ac:dyDescent="0.25">
      <c r="B31" s="29">
        <f t="shared" si="1"/>
        <v>44703</v>
      </c>
      <c r="C31" s="5"/>
      <c r="D31" s="8"/>
      <c r="E31" s="8"/>
      <c r="F31" s="8"/>
      <c r="G31" s="8"/>
      <c r="H31" s="9"/>
      <c r="I31" s="9"/>
      <c r="J31" s="10">
        <f t="shared" si="0"/>
        <v>0</v>
      </c>
    </row>
    <row r="32" spans="2:10" ht="15.75" x14ac:dyDescent="0.25">
      <c r="B32" s="29">
        <f t="shared" si="1"/>
        <v>44704</v>
      </c>
      <c r="C32" s="5"/>
      <c r="D32" s="6"/>
      <c r="E32" s="6"/>
      <c r="F32" s="6"/>
      <c r="G32" s="6"/>
      <c r="H32" s="7"/>
      <c r="I32" s="7"/>
      <c r="J32" s="7">
        <f t="shared" si="0"/>
        <v>0</v>
      </c>
    </row>
    <row r="33" spans="2:10" ht="15.75" x14ac:dyDescent="0.25">
      <c r="B33" s="29">
        <f t="shared" si="1"/>
        <v>44705</v>
      </c>
      <c r="C33" s="5"/>
      <c r="D33" s="8"/>
      <c r="E33" s="8"/>
      <c r="F33" s="8"/>
      <c r="G33" s="8"/>
      <c r="H33" s="9"/>
      <c r="I33" s="9"/>
      <c r="J33" s="10">
        <f t="shared" si="0"/>
        <v>0</v>
      </c>
    </row>
    <row r="34" spans="2:10" ht="15.75" x14ac:dyDescent="0.25">
      <c r="B34" s="29">
        <f t="shared" si="1"/>
        <v>44706</v>
      </c>
      <c r="C34" s="5"/>
      <c r="D34" s="6"/>
      <c r="E34" s="6"/>
      <c r="F34" s="6"/>
      <c r="G34" s="6"/>
      <c r="H34" s="7"/>
      <c r="I34" s="7"/>
      <c r="J34" s="7">
        <f t="shared" si="0"/>
        <v>0</v>
      </c>
    </row>
    <row r="35" spans="2:10" ht="15.75" x14ac:dyDescent="0.25">
      <c r="B35" s="29">
        <f t="shared" si="1"/>
        <v>44707</v>
      </c>
      <c r="C35" s="5"/>
      <c r="D35" s="8"/>
      <c r="E35" s="8"/>
      <c r="F35" s="8"/>
      <c r="G35" s="8"/>
      <c r="H35" s="9"/>
      <c r="I35" s="9"/>
      <c r="J35" s="10">
        <f t="shared" si="0"/>
        <v>0</v>
      </c>
    </row>
    <row r="36" spans="2:10" ht="15.75" x14ac:dyDescent="0.25">
      <c r="B36" s="29">
        <f t="shared" si="1"/>
        <v>44708</v>
      </c>
      <c r="C36" s="5"/>
      <c r="D36" s="6"/>
      <c r="E36" s="6"/>
      <c r="F36" s="6"/>
      <c r="G36" s="6"/>
      <c r="H36" s="7"/>
      <c r="I36" s="7"/>
      <c r="J36" s="7">
        <f t="shared" si="0"/>
        <v>0</v>
      </c>
    </row>
    <row r="37" spans="2:10" ht="15.75" x14ac:dyDescent="0.25">
      <c r="B37" s="29">
        <f t="shared" si="1"/>
        <v>44709</v>
      </c>
      <c r="C37" s="5"/>
      <c r="D37" s="8"/>
      <c r="E37" s="8"/>
      <c r="F37" s="8"/>
      <c r="G37" s="8"/>
      <c r="H37" s="9"/>
      <c r="I37" s="9"/>
      <c r="J37" s="10">
        <f t="shared" si="0"/>
        <v>0</v>
      </c>
    </row>
    <row r="38" spans="2:10" ht="15.75" x14ac:dyDescent="0.25">
      <c r="B38" s="29">
        <f t="shared" si="1"/>
        <v>44710</v>
      </c>
      <c r="C38" s="5"/>
      <c r="D38" s="6"/>
      <c r="E38" s="6"/>
      <c r="F38" s="6"/>
      <c r="G38" s="6"/>
      <c r="H38" s="7"/>
      <c r="I38" s="7"/>
      <c r="J38" s="7">
        <f t="shared" si="0"/>
        <v>0</v>
      </c>
    </row>
    <row r="39" spans="2:10" ht="15.75" x14ac:dyDescent="0.25">
      <c r="B39" s="29">
        <f t="shared" si="1"/>
        <v>44711</v>
      </c>
      <c r="C39" s="5"/>
      <c r="D39" s="8"/>
      <c r="E39" s="8"/>
      <c r="F39" s="8"/>
      <c r="G39" s="8"/>
      <c r="H39" s="9"/>
      <c r="I39" s="9"/>
      <c r="J39" s="10">
        <f t="shared" si="0"/>
        <v>0</v>
      </c>
    </row>
    <row r="40" spans="2:10" ht="15.75" x14ac:dyDescent="0.25">
      <c r="B40" s="29">
        <f t="shared" si="1"/>
        <v>44712</v>
      </c>
      <c r="C40" s="5"/>
      <c r="D40" s="6"/>
      <c r="E40" s="6"/>
      <c r="F40" s="6"/>
      <c r="G40" s="6"/>
      <c r="H40" s="7"/>
      <c r="I40" s="7"/>
      <c r="J40" s="7">
        <f t="shared" si="0"/>
        <v>0</v>
      </c>
    </row>
    <row r="41" spans="2:10" ht="15.75" x14ac:dyDescent="0.25">
      <c r="B41" s="29" t="str">
        <f t="shared" si="1"/>
        <v/>
      </c>
      <c r="C41" s="12"/>
      <c r="D41" s="8"/>
      <c r="E41" s="8"/>
      <c r="F41" s="8"/>
      <c r="G41" s="8"/>
      <c r="H41" s="9"/>
      <c r="I41" s="9"/>
      <c r="J41" s="10">
        <f t="shared" si="0"/>
        <v>0</v>
      </c>
    </row>
    <row r="42" spans="2:10" s="16" customFormat="1" x14ac:dyDescent="0.25">
      <c r="B42" s="13"/>
      <c r="C42" s="13"/>
      <c r="D42" s="14"/>
      <c r="E42" s="14"/>
      <c r="F42" s="14"/>
      <c r="G42" s="14"/>
      <c r="H42" s="15"/>
      <c r="I42" s="15"/>
      <c r="J42" s="15"/>
    </row>
    <row r="43" spans="2:10" s="16" customFormat="1" x14ac:dyDescent="0.25">
      <c r="B43" s="17"/>
      <c r="C43" s="17"/>
      <c r="D43" s="18"/>
      <c r="E43" s="18"/>
      <c r="F43" s="18"/>
      <c r="G43" s="18"/>
      <c r="H43" s="19"/>
      <c r="I43" s="19"/>
      <c r="J43" s="20"/>
    </row>
    <row r="44" spans="2:10" s="16" customFormat="1" x14ac:dyDescent="0.25">
      <c r="B44" s="13"/>
      <c r="C44" s="13"/>
      <c r="D44" s="14"/>
      <c r="E44" s="14"/>
      <c r="F44" s="14"/>
      <c r="G44" s="14"/>
      <c r="H44" s="15"/>
      <c r="I44" s="15"/>
      <c r="J44" s="15"/>
    </row>
    <row r="45" spans="2:10" s="16" customFormat="1" x14ac:dyDescent="0.25">
      <c r="B45" s="17"/>
      <c r="C45" s="17"/>
      <c r="D45" s="18"/>
      <c r="E45" s="18"/>
      <c r="F45" s="18"/>
      <c r="G45" s="18"/>
      <c r="H45" s="19"/>
      <c r="I45" s="19"/>
      <c r="J45" s="20"/>
    </row>
    <row r="46" spans="2:10" s="16" customFormat="1" x14ac:dyDescent="0.25">
      <c r="B46" s="13"/>
      <c r="C46" s="13"/>
      <c r="D46" s="14"/>
      <c r="E46" s="14"/>
      <c r="F46" s="14"/>
      <c r="G46" s="14"/>
      <c r="H46" s="15"/>
      <c r="I46" s="15"/>
      <c r="J46" s="15"/>
    </row>
    <row r="47" spans="2:10" s="16" customFormat="1" x14ac:dyDescent="0.25">
      <c r="B47" s="17"/>
      <c r="C47" s="17"/>
      <c r="D47" s="18"/>
      <c r="E47" s="18"/>
      <c r="F47" s="18"/>
      <c r="G47" s="18"/>
      <c r="H47" s="19"/>
      <c r="I47" s="19"/>
      <c r="J47" s="20"/>
    </row>
    <row r="48" spans="2:10" s="16" customFormat="1" x14ac:dyDescent="0.25">
      <c r="B48" s="13"/>
      <c r="C48" s="13"/>
      <c r="D48" s="14"/>
      <c r="E48" s="14"/>
      <c r="F48" s="14"/>
      <c r="G48" s="14"/>
      <c r="H48" s="15"/>
      <c r="I48" s="15"/>
      <c r="J48" s="15"/>
    </row>
    <row r="49" spans="2:10" s="16" customFormat="1" x14ac:dyDescent="0.25">
      <c r="B49" s="17"/>
      <c r="C49" s="17"/>
      <c r="D49" s="18"/>
      <c r="E49" s="18"/>
      <c r="F49" s="18"/>
      <c r="G49" s="18"/>
      <c r="H49" s="19"/>
      <c r="I49" s="19"/>
      <c r="J49" s="20"/>
    </row>
    <row r="50" spans="2:10" s="16" customFormat="1" x14ac:dyDescent="0.25">
      <c r="B50" s="13"/>
      <c r="C50" s="13"/>
      <c r="D50" s="14"/>
      <c r="E50" s="14"/>
      <c r="F50" s="14"/>
      <c r="G50" s="14"/>
      <c r="H50" s="15"/>
      <c r="I50" s="15"/>
      <c r="J50" s="15"/>
    </row>
    <row r="51" spans="2:10" s="16" customFormat="1" x14ac:dyDescent="0.25">
      <c r="B51" s="17"/>
      <c r="C51" s="17"/>
      <c r="D51" s="18"/>
      <c r="E51" s="18"/>
      <c r="F51" s="18"/>
      <c r="G51" s="18"/>
      <c r="H51" s="19"/>
      <c r="I51" s="19"/>
      <c r="J51" s="20"/>
    </row>
    <row r="52" spans="2:10" s="16" customFormat="1" x14ac:dyDescent="0.25">
      <c r="B52" s="13"/>
      <c r="C52" s="13"/>
      <c r="D52" s="14"/>
      <c r="E52" s="14"/>
      <c r="F52" s="14"/>
      <c r="G52" s="14"/>
      <c r="H52" s="15"/>
      <c r="I52" s="15"/>
      <c r="J52" s="15"/>
    </row>
    <row r="53" spans="2:10" s="16" customFormat="1" x14ac:dyDescent="0.25">
      <c r="B53" s="17"/>
      <c r="C53" s="17"/>
      <c r="D53" s="18"/>
      <c r="E53" s="18"/>
      <c r="F53" s="18"/>
      <c r="G53" s="18"/>
      <c r="H53" s="19"/>
      <c r="I53" s="19"/>
      <c r="J53" s="20"/>
    </row>
    <row r="54" spans="2:10" s="16" customFormat="1" x14ac:dyDescent="0.25">
      <c r="B54" s="13"/>
      <c r="C54" s="13"/>
      <c r="D54" s="14"/>
      <c r="E54" s="14"/>
      <c r="F54" s="14"/>
      <c r="G54" s="14"/>
      <c r="H54" s="15"/>
      <c r="I54" s="15"/>
      <c r="J54" s="15"/>
    </row>
  </sheetData>
  <mergeCells count="1">
    <mergeCell ref="B1:G2"/>
  </mergeCells>
  <dataValidations count="2">
    <dataValidation type="list" allowBlank="1" showInputMessage="1" showErrorMessage="1" sqref="E10:E41" xr:uid="{7E7B4E89-DB78-45AB-A470-FF06EE37BE86}">
      <formula1>$B$6:$B$7</formula1>
    </dataValidation>
    <dataValidation type="list" allowBlank="1" showInputMessage="1" showErrorMessage="1" sqref="C10:C41" xr:uid="{FC0F813B-3BF7-42F5-8CE3-BB51B75CC2D5}">
      <formula1>$D$3:$I$3</formula1>
    </dataValidation>
  </dataValidations>
  <pageMargins left="0.7" right="0.7" top="0.75" bottom="0.75" header="0.3" footer="0.3"/>
  <pageSetup scale="72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J54"/>
  <sheetViews>
    <sheetView topLeftCell="B2" workbookViewId="0">
      <selection activeCell="B10" sqref="B10"/>
    </sheetView>
  </sheetViews>
  <sheetFormatPr defaultRowHeight="15" x14ac:dyDescent="0.25"/>
  <cols>
    <col min="1" max="1" width="21" customWidth="1"/>
    <col min="2" max="2" width="20.7109375" customWidth="1"/>
    <col min="3" max="3" width="18.5703125" customWidth="1"/>
    <col min="4" max="4" width="30.85546875" customWidth="1"/>
    <col min="5" max="7" width="20.7109375" customWidth="1"/>
    <col min="8" max="9" width="18.7109375" customWidth="1"/>
    <col min="10" max="10" width="15.7109375" customWidth="1"/>
  </cols>
  <sheetData>
    <row r="1" spans="1:10" ht="23.25" customHeight="1" x14ac:dyDescent="0.3">
      <c r="B1" s="60" t="str">
        <f>'JANUARY '!B1:G2</f>
        <v xml:space="preserve"> YOUR BUSINESS</v>
      </c>
      <c r="C1" s="61"/>
      <c r="D1" s="61"/>
      <c r="E1" s="61"/>
      <c r="F1" s="61"/>
      <c r="G1" s="61"/>
      <c r="H1" s="33" t="s">
        <v>11</v>
      </c>
      <c r="I1" s="34">
        <f>B10</f>
        <v>44713</v>
      </c>
      <c r="J1" s="35"/>
    </row>
    <row r="2" spans="1:10" ht="31.5" customHeight="1" x14ac:dyDescent="0.3">
      <c r="B2" s="62"/>
      <c r="C2" s="63"/>
      <c r="D2" s="63"/>
      <c r="E2" s="63"/>
      <c r="F2" s="63"/>
      <c r="G2" s="63"/>
      <c r="H2" s="36"/>
      <c r="I2" s="37"/>
      <c r="J2" s="38"/>
    </row>
    <row r="3" spans="1:10" ht="15.75" x14ac:dyDescent="0.25">
      <c r="A3" t="str">
        <f ca="1">MID(CELL("filename",A1),FIND("]",CELL("filename",A1))+1,255)</f>
        <v>JUNE</v>
      </c>
      <c r="B3" s="23"/>
      <c r="C3" s="23"/>
      <c r="D3" s="23" t="str">
        <f>'JANUARY '!D3</f>
        <v>GMC</v>
      </c>
      <c r="E3" s="23" t="str">
        <f>'JANUARY '!E3</f>
        <v>Ford</v>
      </c>
      <c r="F3" s="23" t="str">
        <f>'JANUARY '!F3</f>
        <v>BMW</v>
      </c>
      <c r="G3" s="23" t="str">
        <f>'JANUARY '!G3</f>
        <v>XC90</v>
      </c>
      <c r="H3" s="23">
        <f>'JANUARY '!H3</f>
        <v>0</v>
      </c>
      <c r="I3" s="50"/>
      <c r="J3" s="30"/>
    </row>
    <row r="4" spans="1:10" ht="15.75" x14ac:dyDescent="0.25">
      <c r="A4" s="48">
        <f ca="1">DATEVALUE("1-"&amp;$A$3)</f>
        <v>44348</v>
      </c>
      <c r="B4" s="23" t="s">
        <v>10</v>
      </c>
      <c r="C4" s="23"/>
      <c r="D4" s="24">
        <f>MAY!D5</f>
        <v>0</v>
      </c>
      <c r="E4" s="24">
        <f>MAY!E5</f>
        <v>0</v>
      </c>
      <c r="F4" s="24">
        <f>MAY!F5</f>
        <v>0</v>
      </c>
      <c r="G4" s="24">
        <f>MAY!G5</f>
        <v>0</v>
      </c>
      <c r="H4" s="24">
        <f>MAY!H5</f>
        <v>0</v>
      </c>
      <c r="I4" s="24"/>
      <c r="J4" s="30"/>
    </row>
    <row r="5" spans="1:10" ht="15.75" x14ac:dyDescent="0.25">
      <c r="A5" s="48">
        <f>EOMONTH(B10,0)</f>
        <v>44742</v>
      </c>
      <c r="B5" s="31" t="s">
        <v>23</v>
      </c>
      <c r="C5" s="23"/>
      <c r="D5" s="24">
        <f t="array" ref="D5">MAX(IF($C10:C40=D3,I10:I40,D4))</f>
        <v>0</v>
      </c>
      <c r="E5" s="24">
        <f t="array" ref="E5">MAX(IF($C10:C40=E3,I10:I40,E4))</f>
        <v>0</v>
      </c>
      <c r="F5" s="24">
        <f t="array" ref="F5">MAX(IF($C10:C40=F3,I10:I40,F4))</f>
        <v>0</v>
      </c>
      <c r="G5" s="24">
        <f t="array" ref="G5">MAX(IF($C10:C40=G3,I10:I40,G4))</f>
        <v>0</v>
      </c>
      <c r="H5" s="24">
        <f t="array" ref="H5">MAX(IF($C10:C40=H3,I10:I40,H4))</f>
        <v>0</v>
      </c>
      <c r="I5" s="24"/>
      <c r="J5" s="30"/>
    </row>
    <row r="6" spans="1:10" ht="15.75" x14ac:dyDescent="0.25">
      <c r="A6" s="48"/>
      <c r="B6" s="23" t="s">
        <v>32</v>
      </c>
      <c r="C6" s="23">
        <f>SUMIFS(J10:J54,E10:E54,"=Business")</f>
        <v>0</v>
      </c>
      <c r="D6" s="32">
        <f t="array" ref="D6">SUMIFS($J10:J40,C10:C40,D3,E10:E40,"Business")</f>
        <v>0</v>
      </c>
      <c r="E6" s="24">
        <f t="array" ref="E6">SUMIFS($J10:J40,C10:C40,E3,E10:E40,"Business")</f>
        <v>0</v>
      </c>
      <c r="F6" s="25">
        <f t="array" ref="F6">SUMIFS($J10:J40,C10:C40,F3,E10:E40,"Business")</f>
        <v>0</v>
      </c>
      <c r="G6" s="27">
        <f t="array" ref="G6">SUMIFS($J10:J40,C10:C40,G3,E10:E40,"Business")</f>
        <v>0</v>
      </c>
      <c r="H6" s="27">
        <f t="array" ref="H6">SUMIFS($J10:J40,C10:C40,H3,E10:E40,"Business")</f>
        <v>0</v>
      </c>
      <c r="I6" s="26"/>
      <c r="J6" s="30"/>
    </row>
    <row r="7" spans="1:10" ht="15.75" x14ac:dyDescent="0.25">
      <c r="B7" s="31" t="s">
        <v>24</v>
      </c>
      <c r="C7" s="25">
        <f>SUMIFS(J10:J54,E10:E54,"=Medical")</f>
        <v>0</v>
      </c>
      <c r="D7" s="23">
        <f t="array" ref="D7">SUMIFS($J10:J40,C10:C40,D3,E10:E40,"Medical")</f>
        <v>0</v>
      </c>
      <c r="E7" s="24">
        <f t="array" ref="E7">SUMIFS($J10:J40,C10:C40,E3,E10:E40,"Medical")</f>
        <v>0</v>
      </c>
      <c r="F7" s="25">
        <f t="array" ref="F7">SUMIFS($J10:J40,C10:C40,F3,E10:E40,"Medical")</f>
        <v>0</v>
      </c>
      <c r="G7" s="27">
        <f t="array" ref="G7">SUMIFS($J10:J40,C10:C40,G3,E10:E40,"Medical")</f>
        <v>0</v>
      </c>
      <c r="H7" s="27">
        <f t="array" ref="H7">SUMIFS($J10:J40,C10:C40,H3,E10:E40,"Medical")</f>
        <v>0</v>
      </c>
      <c r="I7" s="26"/>
      <c r="J7" s="30"/>
    </row>
    <row r="8" spans="1:10" ht="15.75" x14ac:dyDescent="0.25">
      <c r="B8" s="25" t="s">
        <v>9</v>
      </c>
      <c r="C8" s="23"/>
      <c r="D8" s="32">
        <f>D5-D4</f>
        <v>0</v>
      </c>
      <c r="E8" s="24">
        <f>E5-E4</f>
        <v>0</v>
      </c>
      <c r="F8" s="25">
        <f>F5-F4</f>
        <v>0</v>
      </c>
      <c r="G8" s="26">
        <f>G5-G4</f>
        <v>0</v>
      </c>
      <c r="H8" s="26">
        <f t="array" ref="H8">SUMIFS($J10:J40,C10:C40,H3)</f>
        <v>0</v>
      </c>
      <c r="I8" s="23"/>
      <c r="J8" s="23"/>
    </row>
    <row r="9" spans="1:10" ht="31.5" x14ac:dyDescent="0.25">
      <c r="A9">
        <f ca="1">DATEVALUE("2-"&amp;$A$3)</f>
        <v>44349</v>
      </c>
      <c r="B9" s="1" t="s">
        <v>0</v>
      </c>
      <c r="C9" s="1" t="s">
        <v>34</v>
      </c>
      <c r="D9" s="2" t="s">
        <v>1</v>
      </c>
      <c r="E9" s="2" t="s">
        <v>2</v>
      </c>
      <c r="F9" s="2" t="s">
        <v>3</v>
      </c>
      <c r="G9" s="2" t="s">
        <v>4</v>
      </c>
      <c r="H9" s="3" t="s">
        <v>5</v>
      </c>
      <c r="I9" s="3" t="s">
        <v>6</v>
      </c>
      <c r="J9" s="4" t="s">
        <v>7</v>
      </c>
    </row>
    <row r="10" spans="1:10" ht="15.75" x14ac:dyDescent="0.25">
      <c r="B10" s="29">
        <f>EDATE(MAY!B10,1)</f>
        <v>44713</v>
      </c>
      <c r="C10" s="5"/>
      <c r="D10" s="6"/>
      <c r="E10" s="6"/>
      <c r="F10" s="6"/>
      <c r="G10" s="6"/>
      <c r="H10" s="7"/>
      <c r="I10" s="7"/>
      <c r="J10" s="7">
        <f t="shared" ref="J10:J41" si="0">(I10-H10)</f>
        <v>0</v>
      </c>
    </row>
    <row r="11" spans="1:10" ht="15.75" x14ac:dyDescent="0.25">
      <c r="B11" s="29">
        <f>IF(B10&lt;$A$5,B10+1,"")</f>
        <v>44714</v>
      </c>
      <c r="C11" s="5"/>
      <c r="D11" s="8"/>
      <c r="E11" s="8"/>
      <c r="F11" s="8"/>
      <c r="G11" s="8"/>
      <c r="H11" s="9"/>
      <c r="I11" s="9"/>
      <c r="J11" s="10">
        <f t="shared" si="0"/>
        <v>0</v>
      </c>
    </row>
    <row r="12" spans="1:10" ht="15.75" x14ac:dyDescent="0.25">
      <c r="B12" s="29">
        <f t="shared" ref="B12:B41" si="1">IF(B11&lt;$A$5,B11+1,"")</f>
        <v>44715</v>
      </c>
      <c r="C12" s="5"/>
      <c r="D12" s="6"/>
      <c r="E12" s="6"/>
      <c r="F12" s="6"/>
      <c r="G12" s="6"/>
      <c r="H12" s="7"/>
      <c r="I12" s="7"/>
      <c r="J12" s="7">
        <f t="shared" si="0"/>
        <v>0</v>
      </c>
    </row>
    <row r="13" spans="1:10" ht="15.75" x14ac:dyDescent="0.25">
      <c r="B13" s="29">
        <f t="shared" si="1"/>
        <v>44716</v>
      </c>
      <c r="C13" s="5"/>
      <c r="D13" s="8"/>
      <c r="E13" s="8"/>
      <c r="F13" s="8"/>
      <c r="G13" s="8"/>
      <c r="H13" s="9"/>
      <c r="I13" s="9"/>
      <c r="J13" s="10">
        <f t="shared" si="0"/>
        <v>0</v>
      </c>
    </row>
    <row r="14" spans="1:10" ht="15.75" x14ac:dyDescent="0.25">
      <c r="B14" s="29">
        <f t="shared" si="1"/>
        <v>44717</v>
      </c>
      <c r="C14" s="5"/>
      <c r="D14" s="6"/>
      <c r="E14" s="6"/>
      <c r="F14" s="6"/>
      <c r="G14" s="6"/>
      <c r="H14" s="7"/>
      <c r="I14" s="7"/>
      <c r="J14" s="7">
        <f t="shared" si="0"/>
        <v>0</v>
      </c>
    </row>
    <row r="15" spans="1:10" ht="15.75" x14ac:dyDescent="0.25">
      <c r="B15" s="29">
        <f t="shared" si="1"/>
        <v>44718</v>
      </c>
      <c r="C15" s="5"/>
      <c r="D15" s="6"/>
      <c r="E15" s="6"/>
      <c r="F15" s="6"/>
      <c r="G15" s="6"/>
      <c r="H15" s="7"/>
      <c r="I15" s="7"/>
      <c r="J15" s="10">
        <f t="shared" si="0"/>
        <v>0</v>
      </c>
    </row>
    <row r="16" spans="1:10" ht="15.75" x14ac:dyDescent="0.25">
      <c r="B16" s="29">
        <f t="shared" si="1"/>
        <v>44719</v>
      </c>
      <c r="C16" s="5"/>
      <c r="D16" s="6"/>
      <c r="E16" s="6"/>
      <c r="F16" s="6"/>
      <c r="G16" s="11"/>
      <c r="H16" s="7"/>
      <c r="I16" s="7"/>
      <c r="J16" s="7">
        <f t="shared" si="0"/>
        <v>0</v>
      </c>
    </row>
    <row r="17" spans="2:10" ht="15.75" x14ac:dyDescent="0.25">
      <c r="B17" s="29">
        <f t="shared" si="1"/>
        <v>44720</v>
      </c>
      <c r="C17" s="5"/>
      <c r="D17" s="8"/>
      <c r="E17" s="8"/>
      <c r="F17" s="8"/>
      <c r="G17" s="8"/>
      <c r="H17" s="9"/>
      <c r="I17" s="9"/>
      <c r="J17" s="10">
        <f t="shared" si="0"/>
        <v>0</v>
      </c>
    </row>
    <row r="18" spans="2:10" ht="15.75" x14ac:dyDescent="0.25">
      <c r="B18" s="29">
        <f t="shared" si="1"/>
        <v>44721</v>
      </c>
      <c r="C18" s="5"/>
      <c r="D18" s="6"/>
      <c r="E18" s="6"/>
      <c r="F18" s="6"/>
      <c r="G18" s="6"/>
      <c r="H18" s="7"/>
      <c r="I18" s="7"/>
      <c r="J18" s="7">
        <f t="shared" si="0"/>
        <v>0</v>
      </c>
    </row>
    <row r="19" spans="2:10" ht="15.75" x14ac:dyDescent="0.25">
      <c r="B19" s="29">
        <f t="shared" si="1"/>
        <v>44722</v>
      </c>
      <c r="C19" s="5"/>
      <c r="D19" s="8"/>
      <c r="E19" s="8"/>
      <c r="F19" s="8"/>
      <c r="G19" s="8"/>
      <c r="H19" s="9"/>
      <c r="I19" s="9"/>
      <c r="J19" s="10">
        <f t="shared" si="0"/>
        <v>0</v>
      </c>
    </row>
    <row r="20" spans="2:10" ht="15.75" x14ac:dyDescent="0.25">
      <c r="B20" s="29">
        <f t="shared" si="1"/>
        <v>44723</v>
      </c>
      <c r="C20" s="5"/>
      <c r="D20" s="6"/>
      <c r="E20" s="6"/>
      <c r="F20" s="6"/>
      <c r="G20" s="6"/>
      <c r="H20" s="7"/>
      <c r="I20" s="7"/>
      <c r="J20" s="7">
        <f t="shared" si="0"/>
        <v>0</v>
      </c>
    </row>
    <row r="21" spans="2:10" ht="15.75" x14ac:dyDescent="0.25">
      <c r="B21" s="29">
        <f t="shared" si="1"/>
        <v>44724</v>
      </c>
      <c r="C21" s="5"/>
      <c r="D21" s="8"/>
      <c r="E21" s="8"/>
      <c r="F21" s="8"/>
      <c r="G21" s="8"/>
      <c r="H21" s="9"/>
      <c r="I21" s="9"/>
      <c r="J21" s="10">
        <f t="shared" si="0"/>
        <v>0</v>
      </c>
    </row>
    <row r="22" spans="2:10" ht="15.75" x14ac:dyDescent="0.25">
      <c r="B22" s="29">
        <f t="shared" si="1"/>
        <v>44725</v>
      </c>
      <c r="C22" s="5"/>
      <c r="D22" s="6"/>
      <c r="E22" s="6"/>
      <c r="F22" s="6"/>
      <c r="G22" s="6"/>
      <c r="H22" s="7"/>
      <c r="I22" s="7"/>
      <c r="J22" s="7">
        <f t="shared" si="0"/>
        <v>0</v>
      </c>
    </row>
    <row r="23" spans="2:10" ht="15.75" x14ac:dyDescent="0.25">
      <c r="B23" s="29">
        <f t="shared" si="1"/>
        <v>44726</v>
      </c>
      <c r="C23" s="5"/>
      <c r="D23" s="8"/>
      <c r="E23" s="8"/>
      <c r="F23" s="8"/>
      <c r="G23" s="8"/>
      <c r="H23" s="9"/>
      <c r="I23" s="9"/>
      <c r="J23" s="10">
        <f t="shared" si="0"/>
        <v>0</v>
      </c>
    </row>
    <row r="24" spans="2:10" ht="15.75" x14ac:dyDescent="0.25">
      <c r="B24" s="29">
        <f t="shared" si="1"/>
        <v>44727</v>
      </c>
      <c r="C24" s="5"/>
      <c r="D24" s="6"/>
      <c r="E24" s="6"/>
      <c r="F24" s="6"/>
      <c r="G24" s="6"/>
      <c r="H24" s="7"/>
      <c r="I24" s="7"/>
      <c r="J24" s="7">
        <f t="shared" si="0"/>
        <v>0</v>
      </c>
    </row>
    <row r="25" spans="2:10" ht="15.75" x14ac:dyDescent="0.25">
      <c r="B25" s="29">
        <f t="shared" si="1"/>
        <v>44728</v>
      </c>
      <c r="C25" s="5"/>
      <c r="D25" s="8"/>
      <c r="E25" s="8"/>
      <c r="F25" s="8"/>
      <c r="G25" s="8"/>
      <c r="H25" s="9"/>
      <c r="I25" s="9"/>
      <c r="J25" s="10">
        <f t="shared" si="0"/>
        <v>0</v>
      </c>
    </row>
    <row r="26" spans="2:10" ht="15.75" x14ac:dyDescent="0.25">
      <c r="B26" s="29">
        <f t="shared" si="1"/>
        <v>44729</v>
      </c>
      <c r="C26" s="5"/>
      <c r="D26" s="6"/>
      <c r="E26" s="6"/>
      <c r="F26" s="6"/>
      <c r="G26" s="6"/>
      <c r="H26" s="7"/>
      <c r="I26" s="7"/>
      <c r="J26" s="7">
        <f t="shared" si="0"/>
        <v>0</v>
      </c>
    </row>
    <row r="27" spans="2:10" ht="15.75" x14ac:dyDescent="0.25">
      <c r="B27" s="29">
        <f t="shared" si="1"/>
        <v>44730</v>
      </c>
      <c r="C27" s="5"/>
      <c r="D27" s="8"/>
      <c r="E27" s="8"/>
      <c r="F27" s="8"/>
      <c r="G27" s="8"/>
      <c r="H27" s="9"/>
      <c r="I27" s="9"/>
      <c r="J27" s="10">
        <f t="shared" si="0"/>
        <v>0</v>
      </c>
    </row>
    <row r="28" spans="2:10" ht="15.75" x14ac:dyDescent="0.25">
      <c r="B28" s="29">
        <f t="shared" si="1"/>
        <v>44731</v>
      </c>
      <c r="C28" s="5"/>
      <c r="D28" s="6"/>
      <c r="E28" s="6"/>
      <c r="F28" s="6"/>
      <c r="G28" s="6"/>
      <c r="H28" s="7"/>
      <c r="I28" s="7"/>
      <c r="J28" s="7">
        <f t="shared" si="0"/>
        <v>0</v>
      </c>
    </row>
    <row r="29" spans="2:10" ht="15.75" x14ac:dyDescent="0.25">
      <c r="B29" s="29">
        <f t="shared" si="1"/>
        <v>44732</v>
      </c>
      <c r="C29" s="5"/>
      <c r="D29" s="8"/>
      <c r="E29" s="8"/>
      <c r="F29" s="8"/>
      <c r="G29" s="8"/>
      <c r="H29" s="9"/>
      <c r="I29" s="9"/>
      <c r="J29" s="10">
        <f t="shared" si="0"/>
        <v>0</v>
      </c>
    </row>
    <row r="30" spans="2:10" ht="15.75" x14ac:dyDescent="0.25">
      <c r="B30" s="29">
        <f t="shared" si="1"/>
        <v>44733</v>
      </c>
      <c r="C30" s="5"/>
      <c r="D30" s="6"/>
      <c r="E30" s="6"/>
      <c r="F30" s="6"/>
      <c r="G30" s="6"/>
      <c r="H30" s="7"/>
      <c r="I30" s="7"/>
      <c r="J30" s="7">
        <f t="shared" si="0"/>
        <v>0</v>
      </c>
    </row>
    <row r="31" spans="2:10" ht="15.75" x14ac:dyDescent="0.25">
      <c r="B31" s="29">
        <f t="shared" si="1"/>
        <v>44734</v>
      </c>
      <c r="C31" s="5"/>
      <c r="D31" s="8"/>
      <c r="E31" s="8"/>
      <c r="F31" s="8"/>
      <c r="G31" s="8"/>
      <c r="H31" s="9"/>
      <c r="I31" s="9"/>
      <c r="J31" s="10">
        <f t="shared" si="0"/>
        <v>0</v>
      </c>
    </row>
    <row r="32" spans="2:10" ht="15.75" x14ac:dyDescent="0.25">
      <c r="B32" s="29">
        <f t="shared" si="1"/>
        <v>44735</v>
      </c>
      <c r="C32" s="5"/>
      <c r="D32" s="6"/>
      <c r="E32" s="6"/>
      <c r="F32" s="6"/>
      <c r="G32" s="6"/>
      <c r="H32" s="7"/>
      <c r="I32" s="7"/>
      <c r="J32" s="7">
        <f t="shared" si="0"/>
        <v>0</v>
      </c>
    </row>
    <row r="33" spans="2:10" ht="15.75" x14ac:dyDescent="0.25">
      <c r="B33" s="29">
        <f t="shared" si="1"/>
        <v>44736</v>
      </c>
      <c r="C33" s="5"/>
      <c r="D33" s="8"/>
      <c r="E33" s="8"/>
      <c r="F33" s="8"/>
      <c r="G33" s="8"/>
      <c r="H33" s="9"/>
      <c r="I33" s="9"/>
      <c r="J33" s="10">
        <f t="shared" si="0"/>
        <v>0</v>
      </c>
    </row>
    <row r="34" spans="2:10" ht="15.75" x14ac:dyDescent="0.25">
      <c r="B34" s="29">
        <f t="shared" si="1"/>
        <v>44737</v>
      </c>
      <c r="C34" s="5"/>
      <c r="D34" s="6"/>
      <c r="E34" s="6"/>
      <c r="F34" s="6"/>
      <c r="G34" s="6"/>
      <c r="H34" s="7"/>
      <c r="I34" s="7"/>
      <c r="J34" s="7">
        <f t="shared" si="0"/>
        <v>0</v>
      </c>
    </row>
    <row r="35" spans="2:10" ht="15.75" x14ac:dyDescent="0.25">
      <c r="B35" s="29">
        <f t="shared" si="1"/>
        <v>44738</v>
      </c>
      <c r="C35" s="5"/>
      <c r="D35" s="8"/>
      <c r="E35" s="8"/>
      <c r="F35" s="8"/>
      <c r="G35" s="8"/>
      <c r="H35" s="9"/>
      <c r="I35" s="9"/>
      <c r="J35" s="10">
        <f t="shared" si="0"/>
        <v>0</v>
      </c>
    </row>
    <row r="36" spans="2:10" ht="15.75" x14ac:dyDescent="0.25">
      <c r="B36" s="29">
        <f t="shared" si="1"/>
        <v>44739</v>
      </c>
      <c r="C36" s="5"/>
      <c r="D36" s="6"/>
      <c r="E36" s="6"/>
      <c r="F36" s="6"/>
      <c r="G36" s="6"/>
      <c r="H36" s="7"/>
      <c r="I36" s="7"/>
      <c r="J36" s="7">
        <f t="shared" si="0"/>
        <v>0</v>
      </c>
    </row>
    <row r="37" spans="2:10" ht="15.75" x14ac:dyDescent="0.25">
      <c r="B37" s="29">
        <f t="shared" si="1"/>
        <v>44740</v>
      </c>
      <c r="C37" s="5"/>
      <c r="D37" s="8"/>
      <c r="E37" s="8"/>
      <c r="F37" s="8"/>
      <c r="G37" s="8"/>
      <c r="H37" s="9"/>
      <c r="I37" s="9"/>
      <c r="J37" s="10">
        <f t="shared" si="0"/>
        <v>0</v>
      </c>
    </row>
    <row r="38" spans="2:10" ht="15.75" x14ac:dyDescent="0.25">
      <c r="B38" s="29">
        <f t="shared" si="1"/>
        <v>44741</v>
      </c>
      <c r="C38" s="5"/>
      <c r="D38" s="6"/>
      <c r="E38" s="6"/>
      <c r="F38" s="6"/>
      <c r="G38" s="6"/>
      <c r="H38" s="7"/>
      <c r="I38" s="7"/>
      <c r="J38" s="7">
        <f t="shared" si="0"/>
        <v>0</v>
      </c>
    </row>
    <row r="39" spans="2:10" ht="15.75" x14ac:dyDescent="0.25">
      <c r="B39" s="29">
        <f t="shared" si="1"/>
        <v>44742</v>
      </c>
      <c r="C39" s="5"/>
      <c r="D39" s="8"/>
      <c r="E39" s="8"/>
      <c r="F39" s="8"/>
      <c r="G39" s="8"/>
      <c r="H39" s="9"/>
      <c r="I39" s="9"/>
      <c r="J39" s="10">
        <f t="shared" si="0"/>
        <v>0</v>
      </c>
    </row>
    <row r="40" spans="2:10" ht="15.75" x14ac:dyDescent="0.25">
      <c r="B40" s="29" t="str">
        <f t="shared" si="1"/>
        <v/>
      </c>
      <c r="C40" s="5"/>
      <c r="D40" s="6"/>
      <c r="E40" s="6"/>
      <c r="F40" s="6"/>
      <c r="G40" s="6"/>
      <c r="H40" s="7"/>
      <c r="I40" s="7"/>
      <c r="J40" s="7">
        <f t="shared" si="0"/>
        <v>0</v>
      </c>
    </row>
    <row r="41" spans="2:10" ht="15.75" x14ac:dyDescent="0.25">
      <c r="B41" s="29" t="str">
        <f t="shared" si="1"/>
        <v/>
      </c>
      <c r="C41" s="12"/>
      <c r="D41" s="8"/>
      <c r="E41" s="8"/>
      <c r="F41" s="8"/>
      <c r="G41" s="8"/>
      <c r="H41" s="9"/>
      <c r="I41" s="9"/>
      <c r="J41" s="10">
        <f t="shared" si="0"/>
        <v>0</v>
      </c>
    </row>
    <row r="42" spans="2:10" s="16" customFormat="1" x14ac:dyDescent="0.25">
      <c r="B42" s="13"/>
      <c r="C42" s="13"/>
      <c r="D42" s="14"/>
      <c r="E42" s="14"/>
      <c r="F42" s="14"/>
      <c r="G42" s="14"/>
      <c r="H42" s="15"/>
      <c r="I42" s="15"/>
      <c r="J42" s="15"/>
    </row>
    <row r="43" spans="2:10" s="16" customFormat="1" x14ac:dyDescent="0.25">
      <c r="B43" s="17"/>
      <c r="C43" s="17"/>
      <c r="D43" s="18"/>
      <c r="E43" s="18"/>
      <c r="F43" s="18"/>
      <c r="G43" s="18"/>
      <c r="H43" s="19"/>
      <c r="I43" s="19"/>
      <c r="J43" s="20"/>
    </row>
    <row r="44" spans="2:10" s="16" customFormat="1" x14ac:dyDescent="0.25">
      <c r="B44" s="13"/>
      <c r="C44" s="13"/>
      <c r="D44" s="14"/>
      <c r="E44" s="14"/>
      <c r="F44" s="14"/>
      <c r="G44" s="14"/>
      <c r="H44" s="15"/>
      <c r="I44" s="15"/>
      <c r="J44" s="15"/>
    </row>
    <row r="45" spans="2:10" s="16" customFormat="1" x14ac:dyDescent="0.25">
      <c r="B45" s="17"/>
      <c r="C45" s="17"/>
      <c r="D45" s="18"/>
      <c r="E45" s="18"/>
      <c r="F45" s="18"/>
      <c r="G45" s="18"/>
      <c r="H45" s="19"/>
      <c r="I45" s="19"/>
      <c r="J45" s="20"/>
    </row>
    <row r="46" spans="2:10" s="16" customFormat="1" x14ac:dyDescent="0.25">
      <c r="B46" s="13"/>
      <c r="C46" s="13"/>
      <c r="D46" s="14"/>
      <c r="E46" s="14"/>
      <c r="F46" s="14"/>
      <c r="G46" s="14"/>
      <c r="H46" s="15"/>
      <c r="I46" s="15"/>
      <c r="J46" s="15"/>
    </row>
    <row r="47" spans="2:10" s="16" customFormat="1" x14ac:dyDescent="0.25">
      <c r="B47" s="17"/>
      <c r="C47" s="17"/>
      <c r="D47" s="18"/>
      <c r="E47" s="18"/>
      <c r="F47" s="18"/>
      <c r="G47" s="18"/>
      <c r="H47" s="19"/>
      <c r="I47" s="19"/>
      <c r="J47" s="20"/>
    </row>
    <row r="48" spans="2:10" s="16" customFormat="1" x14ac:dyDescent="0.25">
      <c r="B48" s="13"/>
      <c r="C48" s="13"/>
      <c r="D48" s="14"/>
      <c r="E48" s="14"/>
      <c r="F48" s="14"/>
      <c r="G48" s="14"/>
      <c r="H48" s="15"/>
      <c r="I48" s="15"/>
      <c r="J48" s="15"/>
    </row>
    <row r="49" spans="2:10" s="16" customFormat="1" x14ac:dyDescent="0.25">
      <c r="B49" s="17"/>
      <c r="C49" s="17"/>
      <c r="D49" s="18"/>
      <c r="E49" s="18"/>
      <c r="F49" s="18"/>
      <c r="G49" s="18"/>
      <c r="H49" s="19"/>
      <c r="I49" s="19"/>
      <c r="J49" s="20"/>
    </row>
    <row r="50" spans="2:10" s="16" customFormat="1" x14ac:dyDescent="0.25">
      <c r="B50" s="13"/>
      <c r="C50" s="13"/>
      <c r="D50" s="14"/>
      <c r="E50" s="14"/>
      <c r="F50" s="14"/>
      <c r="G50" s="14"/>
      <c r="H50" s="15"/>
      <c r="I50" s="15"/>
      <c r="J50" s="15"/>
    </row>
    <row r="51" spans="2:10" s="16" customFormat="1" x14ac:dyDescent="0.25">
      <c r="B51" s="17"/>
      <c r="C51" s="17"/>
      <c r="D51" s="18"/>
      <c r="E51" s="18"/>
      <c r="F51" s="18"/>
      <c r="G51" s="18"/>
      <c r="H51" s="19"/>
      <c r="I51" s="19"/>
      <c r="J51" s="20"/>
    </row>
    <row r="52" spans="2:10" s="16" customFormat="1" x14ac:dyDescent="0.25">
      <c r="B52" s="13"/>
      <c r="C52" s="13"/>
      <c r="D52" s="14"/>
      <c r="E52" s="14"/>
      <c r="F52" s="14"/>
      <c r="G52" s="14"/>
      <c r="H52" s="15"/>
      <c r="I52" s="15"/>
      <c r="J52" s="15"/>
    </row>
    <row r="53" spans="2:10" s="16" customFormat="1" x14ac:dyDescent="0.25">
      <c r="B53" s="17"/>
      <c r="C53" s="17"/>
      <c r="D53" s="18"/>
      <c r="E53" s="18"/>
      <c r="F53" s="18"/>
      <c r="G53" s="18"/>
      <c r="H53" s="19"/>
      <c r="I53" s="19"/>
      <c r="J53" s="20"/>
    </row>
    <row r="54" spans="2:10" s="16" customFormat="1" x14ac:dyDescent="0.25">
      <c r="B54" s="13"/>
      <c r="C54" s="13"/>
      <c r="D54" s="14"/>
      <c r="E54" s="14"/>
      <c r="F54" s="14"/>
      <c r="G54" s="14"/>
      <c r="H54" s="15"/>
      <c r="I54" s="15"/>
      <c r="J54" s="15"/>
    </row>
  </sheetData>
  <mergeCells count="1">
    <mergeCell ref="B1:G2"/>
  </mergeCells>
  <dataValidations count="2">
    <dataValidation type="list" allowBlank="1" showInputMessage="1" showErrorMessage="1" sqref="C10:C41" xr:uid="{18C8C306-E7CD-4CFD-94B4-CA8E3F5474B9}">
      <formula1>$D$3:$I$3</formula1>
    </dataValidation>
    <dataValidation type="list" allowBlank="1" showInputMessage="1" showErrorMessage="1" sqref="E10:E41" xr:uid="{E9BC0272-2745-4C51-9742-E31746CABB4F}">
      <formula1>$B$6:$B$7</formula1>
    </dataValidation>
  </dataValidations>
  <pageMargins left="0.7" right="0.7" top="0.75" bottom="0.75" header="0.3" footer="0.3"/>
  <pageSetup scale="6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54"/>
  <sheetViews>
    <sheetView topLeftCell="B2" workbookViewId="0">
      <selection activeCell="B10" sqref="B10"/>
    </sheetView>
  </sheetViews>
  <sheetFormatPr defaultRowHeight="15" x14ac:dyDescent="0.25"/>
  <cols>
    <col min="1" max="1" width="21" customWidth="1"/>
    <col min="2" max="2" width="20.7109375" customWidth="1"/>
    <col min="3" max="3" width="18.5703125" customWidth="1"/>
    <col min="4" max="4" width="30.85546875" customWidth="1"/>
    <col min="5" max="7" width="20.7109375" customWidth="1"/>
    <col min="8" max="9" width="18.7109375" customWidth="1"/>
    <col min="10" max="10" width="15.7109375" customWidth="1"/>
  </cols>
  <sheetData>
    <row r="1" spans="1:10" ht="23.25" customHeight="1" x14ac:dyDescent="0.3">
      <c r="B1" s="60" t="str">
        <f>'JANUARY '!B1:G2</f>
        <v xml:space="preserve"> YOUR BUSINESS</v>
      </c>
      <c r="C1" s="61"/>
      <c r="D1" s="61"/>
      <c r="E1" s="61"/>
      <c r="F1" s="61"/>
      <c r="G1" s="61"/>
      <c r="H1" s="33" t="s">
        <v>11</v>
      </c>
      <c r="I1" s="34">
        <f>B10</f>
        <v>44743</v>
      </c>
      <c r="J1" s="35"/>
    </row>
    <row r="2" spans="1:10" ht="31.5" customHeight="1" x14ac:dyDescent="0.3">
      <c r="B2" s="62"/>
      <c r="C2" s="63"/>
      <c r="D2" s="63"/>
      <c r="E2" s="63"/>
      <c r="F2" s="63"/>
      <c r="G2" s="63"/>
      <c r="H2" s="36"/>
      <c r="I2" s="37"/>
      <c r="J2" s="38"/>
    </row>
    <row r="3" spans="1:10" ht="15.75" x14ac:dyDescent="0.25">
      <c r="A3" t="str">
        <f ca="1">MID(CELL("filename",A1),FIND("]",CELL("filename",A1))+1,255)</f>
        <v>JULY</v>
      </c>
      <c r="B3" s="23"/>
      <c r="C3" s="23"/>
      <c r="D3" s="23" t="str">
        <f>'JANUARY '!D3</f>
        <v>GMC</v>
      </c>
      <c r="E3" s="23" t="str">
        <f>'JANUARY '!E3</f>
        <v>Ford</v>
      </c>
      <c r="F3" s="23" t="str">
        <f>'JANUARY '!F3</f>
        <v>BMW</v>
      </c>
      <c r="G3" s="23" t="str">
        <f>'JANUARY '!G3</f>
        <v>XC90</v>
      </c>
      <c r="H3" s="23">
        <f>'JANUARY '!H3</f>
        <v>0</v>
      </c>
      <c r="I3" s="50"/>
      <c r="J3" s="30"/>
    </row>
    <row r="4" spans="1:10" ht="15.75" x14ac:dyDescent="0.25">
      <c r="A4" s="48">
        <f ca="1">DATEVALUE("1-"&amp;$A$3)</f>
        <v>44378</v>
      </c>
      <c r="B4" s="31" t="s">
        <v>10</v>
      </c>
      <c r="C4" s="23"/>
      <c r="D4" s="24">
        <f>JUNE!D5</f>
        <v>0</v>
      </c>
      <c r="E4" s="24">
        <f>JUNE!E5</f>
        <v>0</v>
      </c>
      <c r="F4" s="24">
        <f>JUNE!F5</f>
        <v>0</v>
      </c>
      <c r="G4" s="24">
        <f>JUNE!G5</f>
        <v>0</v>
      </c>
      <c r="H4" s="24">
        <f>JUNE!H5</f>
        <v>0</v>
      </c>
      <c r="I4" s="24"/>
      <c r="J4" s="30"/>
    </row>
    <row r="5" spans="1:10" ht="15.75" x14ac:dyDescent="0.25">
      <c r="A5" s="48">
        <f>EOMONTH(B10,0)</f>
        <v>44773</v>
      </c>
      <c r="B5" s="31" t="s">
        <v>23</v>
      </c>
      <c r="C5" s="23"/>
      <c r="D5" s="24">
        <f t="array" ref="D5">MAX(IF($C10:C40=D3,I10:I40,D4))</f>
        <v>0</v>
      </c>
      <c r="E5" s="24">
        <f t="array" ref="E5">MAX(IF($C10:C40=E3,I10:I40,E4))</f>
        <v>0</v>
      </c>
      <c r="F5" s="24">
        <f t="array" ref="F5">MAX(IF($C10:C40=F3,I10:I40,F4))</f>
        <v>0</v>
      </c>
      <c r="G5" s="24">
        <f t="array" ref="G5">MAX(IF($C10:C40=G3,I10:I40,G4))</f>
        <v>0</v>
      </c>
      <c r="H5" s="24">
        <f t="array" ref="H5">MAX(IF($C10:C40=H3,I10:I40,H4))</f>
        <v>0</v>
      </c>
      <c r="I5" s="24"/>
      <c r="J5" s="30"/>
    </row>
    <row r="6" spans="1:10" ht="15.75" x14ac:dyDescent="0.25">
      <c r="A6" s="48"/>
      <c r="B6" s="31" t="s">
        <v>32</v>
      </c>
      <c r="C6" s="23">
        <f>SUMIFS(J10:J54,E10:E54,"=Business")</f>
        <v>0</v>
      </c>
      <c r="D6" s="32">
        <f t="array" ref="D6">SUMIFS($J10:J40,C10:C40,D3,E10:E40,"Business")</f>
        <v>0</v>
      </c>
      <c r="E6" s="24">
        <f t="array" ref="E6">SUMIFS($J10:J40,C10:C40,E3,E10:E40,"Business")</f>
        <v>0</v>
      </c>
      <c r="F6" s="25">
        <f t="array" ref="F6">SUMIFS($J10:J40,C10:C40,F3,E10:E40,"Business")</f>
        <v>0</v>
      </c>
      <c r="G6" s="27">
        <f t="array" ref="G6">SUMIFS($J10:J40,C10:C40,G3,E10:E40,"Business")</f>
        <v>0</v>
      </c>
      <c r="H6" s="27">
        <f t="array" ref="H6">SUMIFS($J10:J40,C10:C40,H3,E10:E40,"Business")</f>
        <v>0</v>
      </c>
      <c r="I6" s="26"/>
      <c r="J6" s="30"/>
    </row>
    <row r="7" spans="1:10" ht="15.75" x14ac:dyDescent="0.25">
      <c r="B7" s="31" t="s">
        <v>24</v>
      </c>
      <c r="C7" s="25">
        <f>SUMIFS(J10:J54,E10:E54,"=Medical")</f>
        <v>0</v>
      </c>
      <c r="D7" s="23">
        <f t="array" ref="D7">SUMIFS($J10:J40,C10:C40,D3,E10:E40,"Medical")</f>
        <v>0</v>
      </c>
      <c r="E7" s="24">
        <f t="array" ref="E7">SUMIFS($J10:J40,C10:C40,E3,E10:E40,"Medical")</f>
        <v>0</v>
      </c>
      <c r="F7" s="25">
        <f t="array" ref="F7">SUMIFS($J10:J40,C10:C40,F3,E10:E40,"Medical")</f>
        <v>0</v>
      </c>
      <c r="G7" s="27">
        <f t="array" ref="G7">SUMIFS($J10:J40,C10:C40,G3,E10:E40,"Medical")</f>
        <v>0</v>
      </c>
      <c r="H7" s="27">
        <f t="array" ref="H7">SUMIFS($J10:J40,C10:C40,H3,E10:E40,"Medical")</f>
        <v>0</v>
      </c>
      <c r="I7" s="26"/>
      <c r="J7" s="30"/>
    </row>
    <row r="8" spans="1:10" ht="15.75" x14ac:dyDescent="0.25">
      <c r="B8" s="31" t="s">
        <v>9</v>
      </c>
      <c r="C8" s="23"/>
      <c r="D8" s="32">
        <f>D5-D4</f>
        <v>0</v>
      </c>
      <c r="E8" s="24">
        <f>E5-E4</f>
        <v>0</v>
      </c>
      <c r="F8" s="25">
        <f>F5-F4</f>
        <v>0</v>
      </c>
      <c r="G8" s="26">
        <f>G5-G4</f>
        <v>0</v>
      </c>
      <c r="H8" s="26">
        <f t="array" ref="H8">SUMIFS($J10:J40,C10:C40,H3)</f>
        <v>0</v>
      </c>
      <c r="I8" s="23"/>
      <c r="J8" s="23"/>
    </row>
    <row r="9" spans="1:10" ht="31.5" x14ac:dyDescent="0.25">
      <c r="A9">
        <f ca="1">DATEVALUE("2-"&amp;$A$3)</f>
        <v>44379</v>
      </c>
      <c r="B9" s="1" t="s">
        <v>0</v>
      </c>
      <c r="C9" s="1" t="s">
        <v>34</v>
      </c>
      <c r="D9" s="2" t="s">
        <v>1</v>
      </c>
      <c r="E9" s="2" t="s">
        <v>2</v>
      </c>
      <c r="F9" s="2" t="s">
        <v>3</v>
      </c>
      <c r="G9" s="2" t="s">
        <v>4</v>
      </c>
      <c r="H9" s="3" t="s">
        <v>5</v>
      </c>
      <c r="I9" s="3" t="s">
        <v>6</v>
      </c>
      <c r="J9" s="4" t="s">
        <v>7</v>
      </c>
    </row>
    <row r="10" spans="1:10" ht="15.75" x14ac:dyDescent="0.25">
      <c r="B10" s="29">
        <f>EDATE(JUNE!B10,1)</f>
        <v>44743</v>
      </c>
      <c r="C10" s="5"/>
      <c r="D10" s="6"/>
      <c r="E10" s="6"/>
      <c r="F10" s="6"/>
      <c r="G10" s="6"/>
      <c r="H10" s="7"/>
      <c r="I10" s="7"/>
      <c r="J10" s="7">
        <f t="shared" ref="J10:J41" si="0">(I10-H10)</f>
        <v>0</v>
      </c>
    </row>
    <row r="11" spans="1:10" ht="15.75" x14ac:dyDescent="0.25">
      <c r="B11" s="29">
        <f>IF(B10&lt;$A$5,B10+1,"")</f>
        <v>44744</v>
      </c>
      <c r="C11" s="5"/>
      <c r="D11" s="8"/>
      <c r="E11" s="8"/>
      <c r="F11" s="8"/>
      <c r="G11" s="8"/>
      <c r="H11" s="9"/>
      <c r="I11" s="9"/>
      <c r="J11" s="10">
        <f t="shared" si="0"/>
        <v>0</v>
      </c>
    </row>
    <row r="12" spans="1:10" ht="15.75" x14ac:dyDescent="0.25">
      <c r="B12" s="29">
        <f t="shared" ref="B12:B41" si="1">IF(B11&lt;$A$5,B11+1,"")</f>
        <v>44745</v>
      </c>
      <c r="C12" s="5"/>
      <c r="D12" s="6"/>
      <c r="E12" s="6"/>
      <c r="F12" s="6"/>
      <c r="G12" s="6"/>
      <c r="H12" s="7"/>
      <c r="I12" s="7"/>
      <c r="J12" s="7">
        <f t="shared" si="0"/>
        <v>0</v>
      </c>
    </row>
    <row r="13" spans="1:10" ht="15.75" x14ac:dyDescent="0.25">
      <c r="B13" s="29">
        <f t="shared" si="1"/>
        <v>44746</v>
      </c>
      <c r="C13" s="5"/>
      <c r="D13" s="8"/>
      <c r="E13" s="8"/>
      <c r="F13" s="8"/>
      <c r="G13" s="8"/>
      <c r="H13" s="9"/>
      <c r="I13" s="9"/>
      <c r="J13" s="10">
        <f t="shared" si="0"/>
        <v>0</v>
      </c>
    </row>
    <row r="14" spans="1:10" ht="15.75" x14ac:dyDescent="0.25">
      <c r="B14" s="29">
        <f t="shared" si="1"/>
        <v>44747</v>
      </c>
      <c r="C14" s="5"/>
      <c r="D14" s="6"/>
      <c r="E14" s="6"/>
      <c r="F14" s="6"/>
      <c r="G14" s="6"/>
      <c r="H14" s="7"/>
      <c r="I14" s="7"/>
      <c r="J14" s="7">
        <f t="shared" si="0"/>
        <v>0</v>
      </c>
    </row>
    <row r="15" spans="1:10" ht="15.75" x14ac:dyDescent="0.25">
      <c r="B15" s="29">
        <f t="shared" si="1"/>
        <v>44748</v>
      </c>
      <c r="C15" s="5"/>
      <c r="D15" s="8"/>
      <c r="E15" s="8"/>
      <c r="F15" s="8"/>
      <c r="G15" s="8"/>
      <c r="H15" s="9"/>
      <c r="I15" s="9"/>
      <c r="J15" s="10">
        <f t="shared" si="0"/>
        <v>0</v>
      </c>
    </row>
    <row r="16" spans="1:10" ht="15.75" x14ac:dyDescent="0.25">
      <c r="B16" s="29">
        <f t="shared" si="1"/>
        <v>44749</v>
      </c>
      <c r="C16" s="5"/>
      <c r="D16" s="6"/>
      <c r="E16" s="6"/>
      <c r="F16" s="6"/>
      <c r="G16" s="11"/>
      <c r="H16" s="7"/>
      <c r="I16" s="7"/>
      <c r="J16" s="7">
        <f t="shared" si="0"/>
        <v>0</v>
      </c>
    </row>
    <row r="17" spans="2:10" ht="15.75" x14ac:dyDescent="0.25">
      <c r="B17" s="29">
        <f t="shared" si="1"/>
        <v>44750</v>
      </c>
      <c r="C17" s="5"/>
      <c r="D17" s="8"/>
      <c r="E17" s="8"/>
      <c r="F17" s="8"/>
      <c r="G17" s="8"/>
      <c r="H17" s="9"/>
      <c r="I17" s="9"/>
      <c r="J17" s="10">
        <f t="shared" si="0"/>
        <v>0</v>
      </c>
    </row>
    <row r="18" spans="2:10" ht="15.75" x14ac:dyDescent="0.25">
      <c r="B18" s="29">
        <f t="shared" si="1"/>
        <v>44751</v>
      </c>
      <c r="C18" s="5"/>
      <c r="D18" s="6"/>
      <c r="E18" s="6"/>
      <c r="F18" s="6"/>
      <c r="G18" s="6"/>
      <c r="H18" s="7"/>
      <c r="I18" s="7"/>
      <c r="J18" s="7">
        <f t="shared" si="0"/>
        <v>0</v>
      </c>
    </row>
    <row r="19" spans="2:10" ht="15.75" x14ac:dyDescent="0.25">
      <c r="B19" s="29">
        <f t="shared" si="1"/>
        <v>44752</v>
      </c>
      <c r="C19" s="5"/>
      <c r="D19" s="8"/>
      <c r="E19" s="8"/>
      <c r="F19" s="8"/>
      <c r="G19" s="8"/>
      <c r="H19" s="9"/>
      <c r="I19" s="9"/>
      <c r="J19" s="10">
        <f t="shared" si="0"/>
        <v>0</v>
      </c>
    </row>
    <row r="20" spans="2:10" ht="15.75" x14ac:dyDescent="0.25">
      <c r="B20" s="29">
        <f t="shared" si="1"/>
        <v>44753</v>
      </c>
      <c r="C20" s="5"/>
      <c r="D20" s="6"/>
      <c r="E20" s="6"/>
      <c r="F20" s="6"/>
      <c r="G20" s="6"/>
      <c r="H20" s="7"/>
      <c r="I20" s="7"/>
      <c r="J20" s="7">
        <f t="shared" si="0"/>
        <v>0</v>
      </c>
    </row>
    <row r="21" spans="2:10" ht="15.75" x14ac:dyDescent="0.25">
      <c r="B21" s="29">
        <f t="shared" si="1"/>
        <v>44754</v>
      </c>
      <c r="C21" s="5"/>
      <c r="D21" s="8"/>
      <c r="E21" s="8"/>
      <c r="F21" s="8"/>
      <c r="G21" s="8"/>
      <c r="H21" s="9"/>
      <c r="I21" s="9"/>
      <c r="J21" s="10">
        <f t="shared" si="0"/>
        <v>0</v>
      </c>
    </row>
    <row r="22" spans="2:10" ht="15.75" x14ac:dyDescent="0.25">
      <c r="B22" s="29">
        <f t="shared" si="1"/>
        <v>44755</v>
      </c>
      <c r="C22" s="5"/>
      <c r="D22" s="6"/>
      <c r="E22" s="6"/>
      <c r="F22" s="6"/>
      <c r="G22" s="6"/>
      <c r="H22" s="7"/>
      <c r="I22" s="7"/>
      <c r="J22" s="7">
        <f t="shared" si="0"/>
        <v>0</v>
      </c>
    </row>
    <row r="23" spans="2:10" ht="15.75" x14ac:dyDescent="0.25">
      <c r="B23" s="29">
        <f t="shared" si="1"/>
        <v>44756</v>
      </c>
      <c r="C23" s="5"/>
      <c r="D23" s="8"/>
      <c r="E23" s="8"/>
      <c r="F23" s="8"/>
      <c r="G23" s="8"/>
      <c r="H23" s="9"/>
      <c r="I23" s="9"/>
      <c r="J23" s="10">
        <f t="shared" si="0"/>
        <v>0</v>
      </c>
    </row>
    <row r="24" spans="2:10" ht="15.75" x14ac:dyDescent="0.25">
      <c r="B24" s="29">
        <f t="shared" si="1"/>
        <v>44757</v>
      </c>
      <c r="C24" s="5"/>
      <c r="D24" s="6"/>
      <c r="E24" s="6"/>
      <c r="F24" s="6"/>
      <c r="G24" s="6"/>
      <c r="H24" s="7"/>
      <c r="I24" s="7"/>
      <c r="J24" s="7">
        <f t="shared" si="0"/>
        <v>0</v>
      </c>
    </row>
    <row r="25" spans="2:10" ht="15.75" x14ac:dyDescent="0.25">
      <c r="B25" s="29">
        <f t="shared" si="1"/>
        <v>44758</v>
      </c>
      <c r="C25" s="5"/>
      <c r="D25" s="8"/>
      <c r="E25" s="8"/>
      <c r="F25" s="8"/>
      <c r="G25" s="8"/>
      <c r="H25" s="9"/>
      <c r="I25" s="9"/>
      <c r="J25" s="10">
        <f t="shared" si="0"/>
        <v>0</v>
      </c>
    </row>
    <row r="26" spans="2:10" ht="15.75" x14ac:dyDescent="0.25">
      <c r="B26" s="29">
        <f t="shared" si="1"/>
        <v>44759</v>
      </c>
      <c r="C26" s="5"/>
      <c r="D26" s="6"/>
      <c r="E26" s="6"/>
      <c r="F26" s="6"/>
      <c r="G26" s="6"/>
      <c r="H26" s="7"/>
      <c r="I26" s="7"/>
      <c r="J26" s="7">
        <f t="shared" si="0"/>
        <v>0</v>
      </c>
    </row>
    <row r="27" spans="2:10" ht="15.75" x14ac:dyDescent="0.25">
      <c r="B27" s="29">
        <f t="shared" si="1"/>
        <v>44760</v>
      </c>
      <c r="C27" s="5"/>
      <c r="D27" s="8"/>
      <c r="E27" s="8"/>
      <c r="F27" s="8"/>
      <c r="G27" s="8"/>
      <c r="H27" s="9"/>
      <c r="I27" s="9"/>
      <c r="J27" s="10">
        <f t="shared" si="0"/>
        <v>0</v>
      </c>
    </row>
    <row r="28" spans="2:10" ht="15.75" x14ac:dyDescent="0.25">
      <c r="B28" s="29">
        <f t="shared" si="1"/>
        <v>44761</v>
      </c>
      <c r="C28" s="5"/>
      <c r="D28" s="6"/>
      <c r="E28" s="6"/>
      <c r="F28" s="6"/>
      <c r="G28" s="6"/>
      <c r="H28" s="7"/>
      <c r="I28" s="7"/>
      <c r="J28" s="7">
        <f t="shared" si="0"/>
        <v>0</v>
      </c>
    </row>
    <row r="29" spans="2:10" ht="15.75" x14ac:dyDescent="0.25">
      <c r="B29" s="29">
        <f t="shared" si="1"/>
        <v>44762</v>
      </c>
      <c r="C29" s="5"/>
      <c r="D29" s="8"/>
      <c r="E29" s="8"/>
      <c r="F29" s="8"/>
      <c r="G29" s="8"/>
      <c r="H29" s="9"/>
      <c r="I29" s="9"/>
      <c r="J29" s="10">
        <f t="shared" si="0"/>
        <v>0</v>
      </c>
    </row>
    <row r="30" spans="2:10" ht="15.75" x14ac:dyDescent="0.25">
      <c r="B30" s="29">
        <f t="shared" si="1"/>
        <v>44763</v>
      </c>
      <c r="C30" s="5"/>
      <c r="D30" s="6"/>
      <c r="E30" s="6"/>
      <c r="F30" s="6"/>
      <c r="G30" s="6"/>
      <c r="H30" s="7"/>
      <c r="I30" s="7"/>
      <c r="J30" s="7">
        <f t="shared" si="0"/>
        <v>0</v>
      </c>
    </row>
    <row r="31" spans="2:10" ht="15.75" x14ac:dyDescent="0.25">
      <c r="B31" s="29">
        <f t="shared" si="1"/>
        <v>44764</v>
      </c>
      <c r="C31" s="5"/>
      <c r="D31" s="8"/>
      <c r="E31" s="8"/>
      <c r="F31" s="8"/>
      <c r="G31" s="8"/>
      <c r="H31" s="9"/>
      <c r="I31" s="9"/>
      <c r="J31" s="10">
        <f t="shared" si="0"/>
        <v>0</v>
      </c>
    </row>
    <row r="32" spans="2:10" ht="15.75" x14ac:dyDescent="0.25">
      <c r="B32" s="29">
        <f t="shared" si="1"/>
        <v>44765</v>
      </c>
      <c r="C32" s="5"/>
      <c r="D32" s="6"/>
      <c r="E32" s="6"/>
      <c r="F32" s="6"/>
      <c r="G32" s="6"/>
      <c r="H32" s="7"/>
      <c r="I32" s="7"/>
      <c r="J32" s="7">
        <f t="shared" si="0"/>
        <v>0</v>
      </c>
    </row>
    <row r="33" spans="2:10" ht="15.75" x14ac:dyDescent="0.25">
      <c r="B33" s="29">
        <f t="shared" si="1"/>
        <v>44766</v>
      </c>
      <c r="C33" s="5"/>
      <c r="D33" s="8"/>
      <c r="E33" s="8"/>
      <c r="F33" s="8"/>
      <c r="G33" s="8"/>
      <c r="H33" s="9"/>
      <c r="I33" s="9"/>
      <c r="J33" s="10">
        <f t="shared" si="0"/>
        <v>0</v>
      </c>
    </row>
    <row r="34" spans="2:10" ht="15.75" x14ac:dyDescent="0.25">
      <c r="B34" s="29">
        <f t="shared" si="1"/>
        <v>44767</v>
      </c>
      <c r="C34" s="5"/>
      <c r="D34" s="6"/>
      <c r="E34" s="6"/>
      <c r="F34" s="6"/>
      <c r="G34" s="6"/>
      <c r="H34" s="7"/>
      <c r="I34" s="7"/>
      <c r="J34" s="7">
        <f t="shared" si="0"/>
        <v>0</v>
      </c>
    </row>
    <row r="35" spans="2:10" ht="15.75" x14ac:dyDescent="0.25">
      <c r="B35" s="29">
        <f t="shared" si="1"/>
        <v>44768</v>
      </c>
      <c r="C35" s="5"/>
      <c r="D35" s="8"/>
      <c r="E35" s="8"/>
      <c r="F35" s="8"/>
      <c r="G35" s="8"/>
      <c r="H35" s="9"/>
      <c r="I35" s="9"/>
      <c r="J35" s="10">
        <f t="shared" si="0"/>
        <v>0</v>
      </c>
    </row>
    <row r="36" spans="2:10" ht="15.75" x14ac:dyDescent="0.25">
      <c r="B36" s="29">
        <f t="shared" si="1"/>
        <v>44769</v>
      </c>
      <c r="C36" s="5"/>
      <c r="D36" s="6"/>
      <c r="E36" s="6"/>
      <c r="F36" s="6"/>
      <c r="G36" s="6"/>
      <c r="H36" s="7"/>
      <c r="I36" s="7"/>
      <c r="J36" s="7">
        <f t="shared" si="0"/>
        <v>0</v>
      </c>
    </row>
    <row r="37" spans="2:10" ht="15.75" x14ac:dyDescent="0.25">
      <c r="B37" s="29">
        <f t="shared" si="1"/>
        <v>44770</v>
      </c>
      <c r="C37" s="5"/>
      <c r="D37" s="8"/>
      <c r="E37" s="8"/>
      <c r="F37" s="8"/>
      <c r="G37" s="8"/>
      <c r="H37" s="9"/>
      <c r="I37" s="9"/>
      <c r="J37" s="10">
        <f t="shared" si="0"/>
        <v>0</v>
      </c>
    </row>
    <row r="38" spans="2:10" ht="15.75" x14ac:dyDescent="0.25">
      <c r="B38" s="29">
        <f t="shared" si="1"/>
        <v>44771</v>
      </c>
      <c r="C38" s="5"/>
      <c r="D38" s="6"/>
      <c r="E38" s="6"/>
      <c r="F38" s="6"/>
      <c r="G38" s="6"/>
      <c r="H38" s="7"/>
      <c r="I38" s="7"/>
      <c r="J38" s="7">
        <f t="shared" si="0"/>
        <v>0</v>
      </c>
    </row>
    <row r="39" spans="2:10" ht="15.75" x14ac:dyDescent="0.25">
      <c r="B39" s="29">
        <f t="shared" si="1"/>
        <v>44772</v>
      </c>
      <c r="C39" s="5"/>
      <c r="D39" s="8"/>
      <c r="E39" s="8"/>
      <c r="F39" s="8"/>
      <c r="G39" s="8"/>
      <c r="H39" s="9"/>
      <c r="I39" s="9"/>
      <c r="J39" s="10">
        <f t="shared" si="0"/>
        <v>0</v>
      </c>
    </row>
    <row r="40" spans="2:10" ht="15.75" x14ac:dyDescent="0.25">
      <c r="B40" s="29">
        <f t="shared" si="1"/>
        <v>44773</v>
      </c>
      <c r="C40" s="5"/>
      <c r="D40" s="6"/>
      <c r="E40" s="6"/>
      <c r="F40" s="6"/>
      <c r="G40" s="6"/>
      <c r="H40" s="7"/>
      <c r="I40" s="7"/>
      <c r="J40" s="7">
        <f t="shared" si="0"/>
        <v>0</v>
      </c>
    </row>
    <row r="41" spans="2:10" ht="15.75" x14ac:dyDescent="0.25">
      <c r="B41" s="29" t="str">
        <f t="shared" si="1"/>
        <v/>
      </c>
      <c r="C41" s="12"/>
      <c r="D41" s="8"/>
      <c r="E41" s="8"/>
      <c r="F41" s="8"/>
      <c r="G41" s="8"/>
      <c r="H41" s="9"/>
      <c r="I41" s="9"/>
      <c r="J41" s="10">
        <f t="shared" si="0"/>
        <v>0</v>
      </c>
    </row>
    <row r="42" spans="2:10" s="16" customFormat="1" x14ac:dyDescent="0.25">
      <c r="B42" s="13"/>
      <c r="C42" s="13"/>
      <c r="D42" s="14"/>
      <c r="E42" s="14"/>
      <c r="F42" s="14"/>
      <c r="G42" s="14"/>
      <c r="H42" s="15"/>
      <c r="I42" s="15"/>
      <c r="J42" s="15"/>
    </row>
    <row r="43" spans="2:10" s="16" customFormat="1" x14ac:dyDescent="0.25">
      <c r="B43" s="17"/>
      <c r="C43" s="17"/>
      <c r="D43" s="18"/>
      <c r="E43" s="18"/>
      <c r="F43" s="18"/>
      <c r="G43" s="18"/>
      <c r="H43" s="19"/>
      <c r="I43" s="19"/>
      <c r="J43" s="20"/>
    </row>
    <row r="44" spans="2:10" s="16" customFormat="1" x14ac:dyDescent="0.25">
      <c r="B44" s="13"/>
      <c r="C44" s="13"/>
      <c r="D44" s="14"/>
      <c r="E44" s="14"/>
      <c r="F44" s="14"/>
      <c r="G44" s="14"/>
      <c r="H44" s="15"/>
      <c r="I44" s="15"/>
      <c r="J44" s="15"/>
    </row>
    <row r="45" spans="2:10" s="16" customFormat="1" x14ac:dyDescent="0.25">
      <c r="B45" s="17"/>
      <c r="C45" s="17"/>
      <c r="D45" s="18"/>
      <c r="E45" s="18"/>
      <c r="F45" s="18"/>
      <c r="G45" s="18"/>
      <c r="H45" s="19"/>
      <c r="I45" s="19"/>
      <c r="J45" s="20"/>
    </row>
    <row r="46" spans="2:10" s="16" customFormat="1" x14ac:dyDescent="0.25">
      <c r="B46" s="13"/>
      <c r="C46" s="13"/>
      <c r="D46" s="14"/>
      <c r="E46" s="14"/>
      <c r="F46" s="14"/>
      <c r="G46" s="14"/>
      <c r="H46" s="15"/>
      <c r="I46" s="15"/>
      <c r="J46" s="15"/>
    </row>
    <row r="47" spans="2:10" s="16" customFormat="1" x14ac:dyDescent="0.25">
      <c r="B47" s="17"/>
      <c r="C47" s="17"/>
      <c r="D47" s="18"/>
      <c r="E47" s="18"/>
      <c r="F47" s="18"/>
      <c r="G47" s="18"/>
      <c r="H47" s="19"/>
      <c r="I47" s="19"/>
      <c r="J47" s="20"/>
    </row>
    <row r="48" spans="2:10" s="16" customFormat="1" x14ac:dyDescent="0.25">
      <c r="B48" s="13"/>
      <c r="C48" s="13"/>
      <c r="D48" s="14"/>
      <c r="E48" s="14"/>
      <c r="F48" s="14"/>
      <c r="G48" s="14"/>
      <c r="H48" s="15"/>
      <c r="I48" s="15"/>
      <c r="J48" s="15"/>
    </row>
    <row r="49" spans="2:10" s="16" customFormat="1" x14ac:dyDescent="0.25">
      <c r="B49" s="17"/>
      <c r="C49" s="17"/>
      <c r="D49" s="18"/>
      <c r="E49" s="18"/>
      <c r="F49" s="18"/>
      <c r="G49" s="18"/>
      <c r="H49" s="19"/>
      <c r="I49" s="19"/>
      <c r="J49" s="20"/>
    </row>
    <row r="50" spans="2:10" s="16" customFormat="1" x14ac:dyDescent="0.25">
      <c r="B50" s="13"/>
      <c r="C50" s="13"/>
      <c r="D50" s="14"/>
      <c r="E50" s="14"/>
      <c r="F50" s="14"/>
      <c r="G50" s="14"/>
      <c r="H50" s="15"/>
      <c r="I50" s="15"/>
      <c r="J50" s="15"/>
    </row>
    <row r="51" spans="2:10" s="16" customFormat="1" x14ac:dyDescent="0.25">
      <c r="B51" s="17"/>
      <c r="C51" s="17"/>
      <c r="D51" s="18"/>
      <c r="E51" s="18"/>
      <c r="F51" s="18"/>
      <c r="G51" s="18"/>
      <c r="H51" s="19"/>
      <c r="I51" s="19"/>
      <c r="J51" s="20"/>
    </row>
    <row r="52" spans="2:10" s="16" customFormat="1" x14ac:dyDescent="0.25">
      <c r="B52" s="13"/>
      <c r="C52" s="13"/>
      <c r="D52" s="14"/>
      <c r="E52" s="14"/>
      <c r="F52" s="14"/>
      <c r="G52" s="14"/>
      <c r="H52" s="15"/>
      <c r="I52" s="15"/>
      <c r="J52" s="15"/>
    </row>
    <row r="53" spans="2:10" s="16" customFormat="1" x14ac:dyDescent="0.25">
      <c r="B53" s="17"/>
      <c r="C53" s="17"/>
      <c r="D53" s="18"/>
      <c r="E53" s="18"/>
      <c r="F53" s="18"/>
      <c r="G53" s="18"/>
      <c r="H53" s="19"/>
      <c r="I53" s="19"/>
      <c r="J53" s="20"/>
    </row>
    <row r="54" spans="2:10" s="16" customFormat="1" x14ac:dyDescent="0.25">
      <c r="B54" s="13"/>
      <c r="C54" s="13"/>
      <c r="D54" s="14"/>
      <c r="E54" s="14"/>
      <c r="F54" s="14"/>
      <c r="G54" s="14"/>
      <c r="H54" s="15"/>
      <c r="I54" s="15"/>
      <c r="J54" s="15"/>
    </row>
  </sheetData>
  <mergeCells count="1">
    <mergeCell ref="B1:G2"/>
  </mergeCells>
  <dataValidations count="2">
    <dataValidation type="list" allowBlank="1" showInputMessage="1" showErrorMessage="1" sqref="C10:C41" xr:uid="{D1D059F6-2D79-49D5-A66B-B8E1E3A6AC72}">
      <formula1>$D$3:$I$3</formula1>
    </dataValidation>
    <dataValidation type="list" allowBlank="1" showInputMessage="1" showErrorMessage="1" sqref="E10:E41" xr:uid="{4622AD15-FBE2-419C-9D14-4994F8BFB5A5}">
      <formula1>$B$6:$B$7</formula1>
    </dataValidation>
  </dataValidations>
  <pageMargins left="0.7" right="0.7" top="0.75" bottom="0.75" header="0.3" footer="0.3"/>
  <pageSetup scale="6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J54"/>
  <sheetViews>
    <sheetView topLeftCell="B2" workbookViewId="0">
      <selection activeCell="B10" sqref="B10"/>
    </sheetView>
  </sheetViews>
  <sheetFormatPr defaultRowHeight="15" x14ac:dyDescent="0.25"/>
  <cols>
    <col min="1" max="1" width="21" customWidth="1"/>
    <col min="2" max="2" width="20.7109375" customWidth="1"/>
    <col min="3" max="3" width="18.5703125" customWidth="1"/>
    <col min="4" max="4" width="30.85546875" customWidth="1"/>
    <col min="5" max="7" width="20.7109375" customWidth="1"/>
    <col min="8" max="9" width="18.7109375" customWidth="1"/>
    <col min="10" max="10" width="15.7109375" customWidth="1"/>
  </cols>
  <sheetData>
    <row r="1" spans="1:10" ht="23.25" customHeight="1" x14ac:dyDescent="0.3">
      <c r="B1" s="60" t="str">
        <f>'JANUARY '!B1:G2</f>
        <v xml:space="preserve"> YOUR BUSINESS</v>
      </c>
      <c r="C1" s="61"/>
      <c r="D1" s="61"/>
      <c r="E1" s="61"/>
      <c r="F1" s="61"/>
      <c r="G1" s="61"/>
      <c r="H1" s="33" t="s">
        <v>11</v>
      </c>
      <c r="I1" s="34">
        <f>B10</f>
        <v>44774</v>
      </c>
      <c r="J1" s="35"/>
    </row>
    <row r="2" spans="1:10" ht="31.5" customHeight="1" x14ac:dyDescent="0.3">
      <c r="B2" s="62"/>
      <c r="C2" s="63"/>
      <c r="D2" s="63"/>
      <c r="E2" s="63"/>
      <c r="F2" s="63"/>
      <c r="G2" s="63"/>
      <c r="H2" s="36"/>
      <c r="I2" s="37"/>
      <c r="J2" s="38"/>
    </row>
    <row r="3" spans="1:10" ht="15.75" x14ac:dyDescent="0.25">
      <c r="A3" t="str">
        <f ca="1">MID(CELL("filename",A1),FIND("]",CELL("filename",A1))+1,255)</f>
        <v>AUGUST</v>
      </c>
      <c r="B3" s="23"/>
      <c r="C3" s="23"/>
      <c r="D3" s="23" t="str">
        <f>'JANUARY '!D3</f>
        <v>GMC</v>
      </c>
      <c r="E3" s="23" t="str">
        <f>'JANUARY '!E3</f>
        <v>Ford</v>
      </c>
      <c r="F3" s="23" t="str">
        <f>'JANUARY '!F3</f>
        <v>BMW</v>
      </c>
      <c r="G3" s="23" t="str">
        <f>'JANUARY '!G3</f>
        <v>XC90</v>
      </c>
      <c r="H3" s="23">
        <f>'JANUARY '!H3</f>
        <v>0</v>
      </c>
      <c r="I3" s="50"/>
      <c r="J3" s="30"/>
    </row>
    <row r="4" spans="1:10" ht="15.75" x14ac:dyDescent="0.25">
      <c r="A4" s="48">
        <f ca="1">DATEVALUE("1-"&amp;$A$3)</f>
        <v>44409</v>
      </c>
      <c r="B4" s="23" t="s">
        <v>10</v>
      </c>
      <c r="C4" s="23"/>
      <c r="D4" s="24">
        <f>JULY!D5</f>
        <v>0</v>
      </c>
      <c r="E4" s="24">
        <f>JULY!E5</f>
        <v>0</v>
      </c>
      <c r="F4" s="24">
        <f>JULY!F5</f>
        <v>0</v>
      </c>
      <c r="G4" s="24">
        <f>JULY!G5</f>
        <v>0</v>
      </c>
      <c r="H4" s="24">
        <f>JULY!H5</f>
        <v>0</v>
      </c>
      <c r="I4" s="24"/>
      <c r="J4" s="30"/>
    </row>
    <row r="5" spans="1:10" ht="15.75" x14ac:dyDescent="0.25">
      <c r="A5" s="48">
        <f>EOMONTH(B10,0)</f>
        <v>44804</v>
      </c>
      <c r="B5" s="31" t="s">
        <v>23</v>
      </c>
      <c r="C5" s="23"/>
      <c r="D5" s="24">
        <f t="array" ref="D5">MAX(IF($C10:C40=D3,I10:I40,D4))</f>
        <v>0</v>
      </c>
      <c r="E5" s="24">
        <f t="array" ref="E5">MAX(IF($C10:C40=E3,I10:I40,E4))</f>
        <v>0</v>
      </c>
      <c r="F5" s="24">
        <f t="array" ref="F5">MAX(IF($C10:C40=F3,I10:I40,F4))</f>
        <v>0</v>
      </c>
      <c r="G5" s="24">
        <f t="array" ref="G5">MAX(IF($C10:C40=G3,I10:I40,G4))</f>
        <v>0</v>
      </c>
      <c r="H5" s="24">
        <f t="array" ref="H5">MAX(IF($C10:C40=H3,I10:I40,H4))</f>
        <v>0</v>
      </c>
      <c r="I5" s="24"/>
      <c r="J5" s="30"/>
    </row>
    <row r="6" spans="1:10" ht="15.75" x14ac:dyDescent="0.25">
      <c r="A6" s="48"/>
      <c r="B6" s="23" t="s">
        <v>32</v>
      </c>
      <c r="C6" s="23">
        <f>SUMIFS(J10:J54,E10:E54,"=Business")</f>
        <v>0</v>
      </c>
      <c r="D6" s="32">
        <f t="array" ref="D6">SUMIFS($J10:J40,C10:C40,D3,E10:E40,"Business")</f>
        <v>0</v>
      </c>
      <c r="E6" s="24">
        <f t="array" ref="E6">SUMIFS($J10:J40,C10:C40,E3,E10:E40,"Business")</f>
        <v>0</v>
      </c>
      <c r="F6" s="25">
        <f t="array" ref="F6">SUMIFS($J10:J40,C10:C40,F3,E10:E40,"Business")</f>
        <v>0</v>
      </c>
      <c r="G6" s="27">
        <f t="array" ref="G6">SUMIFS($J10:J40,C10:C40,G3,E10:E40,"Business")</f>
        <v>0</v>
      </c>
      <c r="H6" s="27">
        <f t="array" ref="H6">SUMIFS($J10:J40,C10:C40,H3,E10:E40,"Business")</f>
        <v>0</v>
      </c>
      <c r="I6" s="26"/>
      <c r="J6" s="30"/>
    </row>
    <row r="7" spans="1:10" ht="15.75" x14ac:dyDescent="0.25">
      <c r="B7" s="31" t="s">
        <v>28</v>
      </c>
      <c r="C7" s="25">
        <f>SUMIFS(J10:J54,E10:E54,"=Medical")</f>
        <v>0</v>
      </c>
      <c r="D7" s="23">
        <f t="array" ref="D7">SUMIFS($J10:J40,C10:C40,D3,E10:E40,"Medical")</f>
        <v>0</v>
      </c>
      <c r="E7" s="24">
        <f t="array" ref="E7">SUMIFS($J10:J40,C10:C40,E3,E10:E40,"Medical")</f>
        <v>0</v>
      </c>
      <c r="F7" s="25">
        <f t="array" ref="F7">SUMIFS($J10:J40,C10:C40,F3,E10:E40,"Medical")</f>
        <v>0</v>
      </c>
      <c r="G7" s="27">
        <f t="array" ref="G7">SUMIFS($J10:J40,C10:C40,G3,E10:E40,"Medical")</f>
        <v>0</v>
      </c>
      <c r="H7" s="27">
        <f t="array" ref="H7">SUMIFS($J10:J40,C10:C40,H3,E10:E40,"Medical")</f>
        <v>0</v>
      </c>
      <c r="I7" s="26"/>
      <c r="J7" s="30"/>
    </row>
    <row r="8" spans="1:10" ht="15.75" x14ac:dyDescent="0.25">
      <c r="B8" s="25" t="s">
        <v>9</v>
      </c>
      <c r="C8" s="23"/>
      <c r="D8" s="32">
        <f>D5-D4</f>
        <v>0</v>
      </c>
      <c r="E8" s="24">
        <f>E5-E4</f>
        <v>0</v>
      </c>
      <c r="F8" s="25">
        <f>F5-F4</f>
        <v>0</v>
      </c>
      <c r="G8" s="26">
        <f>G5-G4</f>
        <v>0</v>
      </c>
      <c r="H8" s="26">
        <f t="array" ref="H8">SUMIFS($J10:J40,C10:C40,H3)</f>
        <v>0</v>
      </c>
      <c r="I8" s="23"/>
      <c r="J8" s="23"/>
    </row>
    <row r="9" spans="1:10" ht="31.5" x14ac:dyDescent="0.25">
      <c r="A9">
        <f ca="1">DATEVALUE("2-"&amp;$A$3)</f>
        <v>44410</v>
      </c>
      <c r="B9" s="1" t="s">
        <v>0</v>
      </c>
      <c r="C9" s="1" t="s">
        <v>34</v>
      </c>
      <c r="D9" s="2" t="s">
        <v>1</v>
      </c>
      <c r="E9" s="2" t="s">
        <v>2</v>
      </c>
      <c r="F9" s="2" t="s">
        <v>3</v>
      </c>
      <c r="G9" s="2" t="s">
        <v>4</v>
      </c>
      <c r="H9" s="3" t="s">
        <v>5</v>
      </c>
      <c r="I9" s="3" t="s">
        <v>6</v>
      </c>
      <c r="J9" s="4" t="s">
        <v>7</v>
      </c>
    </row>
    <row r="10" spans="1:10" ht="15.75" x14ac:dyDescent="0.25">
      <c r="B10" s="29">
        <f>EDATE(JULY!B10,1)</f>
        <v>44774</v>
      </c>
      <c r="C10" s="5"/>
      <c r="D10" s="6"/>
      <c r="E10" s="6"/>
      <c r="F10" s="6"/>
      <c r="G10" s="6"/>
      <c r="H10" s="7"/>
      <c r="I10" s="7"/>
      <c r="J10" s="7">
        <f t="shared" ref="J10:J41" si="0">(I10-H10)</f>
        <v>0</v>
      </c>
    </row>
    <row r="11" spans="1:10" ht="15.75" x14ac:dyDescent="0.25">
      <c r="B11" s="29">
        <f>IF(B10&lt;$A$5,B10+1,"")</f>
        <v>44775</v>
      </c>
      <c r="C11" s="5"/>
      <c r="D11" s="8"/>
      <c r="E11" s="8"/>
      <c r="F11" s="8"/>
      <c r="G11" s="8"/>
      <c r="H11" s="9"/>
      <c r="I11" s="9"/>
      <c r="J11" s="10">
        <f t="shared" si="0"/>
        <v>0</v>
      </c>
    </row>
    <row r="12" spans="1:10" ht="15.75" x14ac:dyDescent="0.25">
      <c r="B12" s="29">
        <f t="shared" ref="B12:B41" si="1">IF(B11&lt;$A$5,B11+1,"")</f>
        <v>44776</v>
      </c>
      <c r="C12" s="5"/>
      <c r="D12" s="6"/>
      <c r="E12" s="6"/>
      <c r="F12" s="6"/>
      <c r="G12" s="6"/>
      <c r="H12" s="7"/>
      <c r="I12" s="7"/>
      <c r="J12" s="7">
        <f t="shared" si="0"/>
        <v>0</v>
      </c>
    </row>
    <row r="13" spans="1:10" ht="15.75" x14ac:dyDescent="0.25">
      <c r="B13" s="29">
        <f t="shared" si="1"/>
        <v>44777</v>
      </c>
      <c r="C13" s="5"/>
      <c r="D13" s="8"/>
      <c r="E13" s="8"/>
      <c r="F13" s="8"/>
      <c r="G13" s="8"/>
      <c r="H13" s="9"/>
      <c r="I13" s="9"/>
      <c r="J13" s="10">
        <f t="shared" si="0"/>
        <v>0</v>
      </c>
    </row>
    <row r="14" spans="1:10" ht="15.75" x14ac:dyDescent="0.25">
      <c r="B14" s="29">
        <f t="shared" si="1"/>
        <v>44778</v>
      </c>
      <c r="C14" s="5"/>
      <c r="D14" s="6"/>
      <c r="E14" s="6"/>
      <c r="F14" s="6"/>
      <c r="G14" s="6"/>
      <c r="H14" s="7"/>
      <c r="I14" s="7"/>
      <c r="J14" s="7">
        <f t="shared" si="0"/>
        <v>0</v>
      </c>
    </row>
    <row r="15" spans="1:10" ht="15.75" x14ac:dyDescent="0.25">
      <c r="B15" s="29">
        <f t="shared" si="1"/>
        <v>44779</v>
      </c>
      <c r="C15" s="5"/>
      <c r="D15" s="8"/>
      <c r="E15" s="8"/>
      <c r="F15" s="8"/>
      <c r="G15" s="8"/>
      <c r="H15" s="9"/>
      <c r="I15" s="9"/>
      <c r="J15" s="10">
        <f t="shared" si="0"/>
        <v>0</v>
      </c>
    </row>
    <row r="16" spans="1:10" ht="15.75" x14ac:dyDescent="0.25">
      <c r="B16" s="29">
        <f t="shared" si="1"/>
        <v>44780</v>
      </c>
      <c r="C16" s="5"/>
      <c r="D16" s="6"/>
      <c r="E16" s="6"/>
      <c r="F16" s="6"/>
      <c r="G16" s="11"/>
      <c r="H16" s="7"/>
      <c r="I16" s="7"/>
      <c r="J16" s="7">
        <f t="shared" si="0"/>
        <v>0</v>
      </c>
    </row>
    <row r="17" spans="2:10" ht="15.75" x14ac:dyDescent="0.25">
      <c r="B17" s="29">
        <f t="shared" si="1"/>
        <v>44781</v>
      </c>
      <c r="C17" s="5"/>
      <c r="D17" s="8"/>
      <c r="E17" s="8"/>
      <c r="F17" s="8"/>
      <c r="G17" s="8"/>
      <c r="H17" s="9"/>
      <c r="I17" s="9"/>
      <c r="J17" s="10">
        <f t="shared" si="0"/>
        <v>0</v>
      </c>
    </row>
    <row r="18" spans="2:10" ht="15.75" x14ac:dyDescent="0.25">
      <c r="B18" s="29">
        <f t="shared" si="1"/>
        <v>44782</v>
      </c>
      <c r="C18" s="5"/>
      <c r="D18" s="6"/>
      <c r="E18" s="6"/>
      <c r="F18" s="6"/>
      <c r="G18" s="6"/>
      <c r="H18" s="7"/>
      <c r="I18" s="7"/>
      <c r="J18" s="7">
        <f t="shared" si="0"/>
        <v>0</v>
      </c>
    </row>
    <row r="19" spans="2:10" ht="15.75" x14ac:dyDescent="0.25">
      <c r="B19" s="29">
        <f t="shared" si="1"/>
        <v>44783</v>
      </c>
      <c r="C19" s="5"/>
      <c r="D19" s="8"/>
      <c r="E19" s="8"/>
      <c r="F19" s="8"/>
      <c r="G19" s="8"/>
      <c r="H19" s="9"/>
      <c r="I19" s="9"/>
      <c r="J19" s="10">
        <f t="shared" si="0"/>
        <v>0</v>
      </c>
    </row>
    <row r="20" spans="2:10" ht="15.75" x14ac:dyDescent="0.25">
      <c r="B20" s="29">
        <f t="shared" si="1"/>
        <v>44784</v>
      </c>
      <c r="C20" s="5"/>
      <c r="D20" s="6"/>
      <c r="E20" s="6"/>
      <c r="F20" s="6"/>
      <c r="G20" s="6"/>
      <c r="H20" s="7"/>
      <c r="I20" s="7"/>
      <c r="J20" s="7">
        <f t="shared" si="0"/>
        <v>0</v>
      </c>
    </row>
    <row r="21" spans="2:10" ht="15.75" x14ac:dyDescent="0.25">
      <c r="B21" s="29">
        <f t="shared" si="1"/>
        <v>44785</v>
      </c>
      <c r="C21" s="5"/>
      <c r="D21" s="8"/>
      <c r="E21" s="8"/>
      <c r="F21" s="8"/>
      <c r="G21" s="8"/>
      <c r="H21" s="9"/>
      <c r="I21" s="9"/>
      <c r="J21" s="10">
        <f t="shared" si="0"/>
        <v>0</v>
      </c>
    </row>
    <row r="22" spans="2:10" ht="15.75" x14ac:dyDescent="0.25">
      <c r="B22" s="29">
        <f t="shared" si="1"/>
        <v>44786</v>
      </c>
      <c r="C22" s="5"/>
      <c r="D22" s="6"/>
      <c r="E22" s="6"/>
      <c r="F22" s="6"/>
      <c r="G22" s="6"/>
      <c r="H22" s="7"/>
      <c r="I22" s="7"/>
      <c r="J22" s="7">
        <f t="shared" si="0"/>
        <v>0</v>
      </c>
    </row>
    <row r="23" spans="2:10" ht="15.75" x14ac:dyDescent="0.25">
      <c r="B23" s="29">
        <f t="shared" si="1"/>
        <v>44787</v>
      </c>
      <c r="C23" s="5"/>
      <c r="D23" s="8"/>
      <c r="E23" s="8"/>
      <c r="F23" s="8"/>
      <c r="G23" s="8"/>
      <c r="H23" s="9"/>
      <c r="I23" s="9"/>
      <c r="J23" s="10">
        <f t="shared" si="0"/>
        <v>0</v>
      </c>
    </row>
    <row r="24" spans="2:10" ht="15.75" x14ac:dyDescent="0.25">
      <c r="B24" s="29">
        <f t="shared" si="1"/>
        <v>44788</v>
      </c>
      <c r="C24" s="5"/>
      <c r="D24" s="6"/>
      <c r="E24" s="6"/>
      <c r="F24" s="6"/>
      <c r="G24" s="6"/>
      <c r="H24" s="7"/>
      <c r="I24" s="7"/>
      <c r="J24" s="7">
        <f t="shared" si="0"/>
        <v>0</v>
      </c>
    </row>
    <row r="25" spans="2:10" ht="15.75" x14ac:dyDescent="0.25">
      <c r="B25" s="29">
        <f t="shared" si="1"/>
        <v>44789</v>
      </c>
      <c r="C25" s="5"/>
      <c r="D25" s="8"/>
      <c r="E25" s="8"/>
      <c r="F25" s="8"/>
      <c r="G25" s="8"/>
      <c r="H25" s="9"/>
      <c r="I25" s="9"/>
      <c r="J25" s="10">
        <f t="shared" si="0"/>
        <v>0</v>
      </c>
    </row>
    <row r="26" spans="2:10" ht="15.75" x14ac:dyDescent="0.25">
      <c r="B26" s="29">
        <f t="shared" si="1"/>
        <v>44790</v>
      </c>
      <c r="C26" s="5"/>
      <c r="D26" s="6"/>
      <c r="E26" s="6"/>
      <c r="F26" s="6"/>
      <c r="G26" s="6"/>
      <c r="H26" s="7"/>
      <c r="I26" s="7"/>
      <c r="J26" s="7">
        <f t="shared" si="0"/>
        <v>0</v>
      </c>
    </row>
    <row r="27" spans="2:10" ht="15.75" x14ac:dyDescent="0.25">
      <c r="B27" s="29">
        <f t="shared" si="1"/>
        <v>44791</v>
      </c>
      <c r="C27" s="5"/>
      <c r="D27" s="8"/>
      <c r="E27" s="8"/>
      <c r="F27" s="8"/>
      <c r="G27" s="8"/>
      <c r="H27" s="9"/>
      <c r="I27" s="9"/>
      <c r="J27" s="10">
        <f t="shared" si="0"/>
        <v>0</v>
      </c>
    </row>
    <row r="28" spans="2:10" ht="15.75" x14ac:dyDescent="0.25">
      <c r="B28" s="29">
        <f t="shared" si="1"/>
        <v>44792</v>
      </c>
      <c r="C28" s="5"/>
      <c r="D28" s="6"/>
      <c r="E28" s="6"/>
      <c r="F28" s="6"/>
      <c r="G28" s="6"/>
      <c r="H28" s="7"/>
      <c r="I28" s="7"/>
      <c r="J28" s="7">
        <f t="shared" si="0"/>
        <v>0</v>
      </c>
    </row>
    <row r="29" spans="2:10" ht="15.75" x14ac:dyDescent="0.25">
      <c r="B29" s="29">
        <f t="shared" si="1"/>
        <v>44793</v>
      </c>
      <c r="C29" s="5"/>
      <c r="D29" s="8"/>
      <c r="E29" s="8"/>
      <c r="F29" s="8"/>
      <c r="G29" s="8"/>
      <c r="H29" s="9"/>
      <c r="I29" s="9"/>
      <c r="J29" s="10">
        <f t="shared" si="0"/>
        <v>0</v>
      </c>
    </row>
    <row r="30" spans="2:10" ht="15.75" x14ac:dyDescent="0.25">
      <c r="B30" s="29">
        <f t="shared" si="1"/>
        <v>44794</v>
      </c>
      <c r="C30" s="5"/>
      <c r="D30" s="6"/>
      <c r="E30" s="6"/>
      <c r="F30" s="6"/>
      <c r="G30" s="6"/>
      <c r="H30" s="7"/>
      <c r="I30" s="7"/>
      <c r="J30" s="7">
        <f t="shared" si="0"/>
        <v>0</v>
      </c>
    </row>
    <row r="31" spans="2:10" ht="15.75" x14ac:dyDescent="0.25">
      <c r="B31" s="29">
        <f t="shared" si="1"/>
        <v>44795</v>
      </c>
      <c r="C31" s="5"/>
      <c r="D31" s="8"/>
      <c r="E31" s="8"/>
      <c r="F31" s="8"/>
      <c r="G31" s="8"/>
      <c r="H31" s="9"/>
      <c r="I31" s="9"/>
      <c r="J31" s="10">
        <f t="shared" si="0"/>
        <v>0</v>
      </c>
    </row>
    <row r="32" spans="2:10" ht="15.75" x14ac:dyDescent="0.25">
      <c r="B32" s="29">
        <f t="shared" si="1"/>
        <v>44796</v>
      </c>
      <c r="C32" s="5"/>
      <c r="D32" s="6"/>
      <c r="E32" s="6"/>
      <c r="F32" s="6"/>
      <c r="G32" s="6"/>
      <c r="H32" s="7"/>
      <c r="I32" s="7"/>
      <c r="J32" s="7">
        <f t="shared" si="0"/>
        <v>0</v>
      </c>
    </row>
    <row r="33" spans="2:10" ht="15.75" x14ac:dyDescent="0.25">
      <c r="B33" s="29">
        <f t="shared" si="1"/>
        <v>44797</v>
      </c>
      <c r="C33" s="5"/>
      <c r="D33" s="8"/>
      <c r="E33" s="8"/>
      <c r="F33" s="8"/>
      <c r="G33" s="8"/>
      <c r="H33" s="9"/>
      <c r="I33" s="9"/>
      <c r="J33" s="10">
        <f t="shared" si="0"/>
        <v>0</v>
      </c>
    </row>
    <row r="34" spans="2:10" ht="15.75" x14ac:dyDescent="0.25">
      <c r="B34" s="29">
        <f t="shared" si="1"/>
        <v>44798</v>
      </c>
      <c r="C34" s="5"/>
      <c r="D34" s="6"/>
      <c r="E34" s="6"/>
      <c r="F34" s="6"/>
      <c r="G34" s="6"/>
      <c r="H34" s="7"/>
      <c r="I34" s="7"/>
      <c r="J34" s="7">
        <f t="shared" si="0"/>
        <v>0</v>
      </c>
    </row>
    <row r="35" spans="2:10" ht="15.75" x14ac:dyDescent="0.25">
      <c r="B35" s="29">
        <f t="shared" si="1"/>
        <v>44799</v>
      </c>
      <c r="C35" s="5"/>
      <c r="D35" s="8"/>
      <c r="E35" s="8"/>
      <c r="F35" s="8"/>
      <c r="G35" s="8"/>
      <c r="H35" s="9"/>
      <c r="I35" s="9"/>
      <c r="J35" s="10">
        <f t="shared" si="0"/>
        <v>0</v>
      </c>
    </row>
    <row r="36" spans="2:10" ht="15.75" x14ac:dyDescent="0.25">
      <c r="B36" s="29">
        <f t="shared" si="1"/>
        <v>44800</v>
      </c>
      <c r="C36" s="5"/>
      <c r="D36" s="6"/>
      <c r="E36" s="6"/>
      <c r="F36" s="6"/>
      <c r="G36" s="6"/>
      <c r="H36" s="7"/>
      <c r="I36" s="7"/>
      <c r="J36" s="7">
        <f t="shared" si="0"/>
        <v>0</v>
      </c>
    </row>
    <row r="37" spans="2:10" ht="15.75" x14ac:dyDescent="0.25">
      <c r="B37" s="29">
        <f t="shared" si="1"/>
        <v>44801</v>
      </c>
      <c r="C37" s="5"/>
      <c r="D37" s="8"/>
      <c r="E37" s="8"/>
      <c r="F37" s="8"/>
      <c r="G37" s="8"/>
      <c r="H37" s="9"/>
      <c r="I37" s="9"/>
      <c r="J37" s="10">
        <f t="shared" si="0"/>
        <v>0</v>
      </c>
    </row>
    <row r="38" spans="2:10" ht="15.75" x14ac:dyDescent="0.25">
      <c r="B38" s="29">
        <f t="shared" si="1"/>
        <v>44802</v>
      </c>
      <c r="C38" s="5"/>
      <c r="D38" s="6"/>
      <c r="E38" s="6"/>
      <c r="F38" s="6"/>
      <c r="G38" s="6"/>
      <c r="H38" s="7"/>
      <c r="I38" s="7"/>
      <c r="J38" s="7">
        <f t="shared" si="0"/>
        <v>0</v>
      </c>
    </row>
    <row r="39" spans="2:10" ht="15.75" x14ac:dyDescent="0.25">
      <c r="B39" s="29">
        <f t="shared" si="1"/>
        <v>44803</v>
      </c>
      <c r="C39" s="5"/>
      <c r="D39" s="8"/>
      <c r="E39" s="8"/>
      <c r="F39" s="8"/>
      <c r="G39" s="8"/>
      <c r="H39" s="9"/>
      <c r="I39" s="9"/>
      <c r="J39" s="10">
        <f t="shared" si="0"/>
        <v>0</v>
      </c>
    </row>
    <row r="40" spans="2:10" ht="15.75" x14ac:dyDescent="0.25">
      <c r="B40" s="29">
        <f t="shared" si="1"/>
        <v>44804</v>
      </c>
      <c r="C40" s="5"/>
      <c r="D40" s="6"/>
      <c r="E40" s="6"/>
      <c r="F40" s="6"/>
      <c r="G40" s="6"/>
      <c r="H40" s="7"/>
      <c r="I40" s="7"/>
      <c r="J40" s="7">
        <f t="shared" si="0"/>
        <v>0</v>
      </c>
    </row>
    <row r="41" spans="2:10" ht="15.75" x14ac:dyDescent="0.25">
      <c r="B41" s="29" t="str">
        <f t="shared" si="1"/>
        <v/>
      </c>
      <c r="C41" s="12"/>
      <c r="D41" s="8"/>
      <c r="E41" s="8"/>
      <c r="F41" s="8"/>
      <c r="G41" s="8"/>
      <c r="H41" s="9"/>
      <c r="I41" s="9"/>
      <c r="J41" s="10">
        <f t="shared" si="0"/>
        <v>0</v>
      </c>
    </row>
    <row r="42" spans="2:10" s="16" customFormat="1" x14ac:dyDescent="0.25">
      <c r="B42" s="13"/>
      <c r="C42" s="13"/>
      <c r="D42" s="14"/>
      <c r="E42" s="14"/>
      <c r="F42" s="14"/>
      <c r="G42" s="14"/>
      <c r="H42" s="15"/>
      <c r="I42" s="15"/>
      <c r="J42" s="15"/>
    </row>
    <row r="43" spans="2:10" s="16" customFormat="1" x14ac:dyDescent="0.25">
      <c r="B43" s="17"/>
      <c r="C43" s="17"/>
      <c r="D43" s="18"/>
      <c r="E43" s="18"/>
      <c r="F43" s="18"/>
      <c r="G43" s="18"/>
      <c r="H43" s="19"/>
      <c r="I43" s="19"/>
      <c r="J43" s="20"/>
    </row>
    <row r="44" spans="2:10" s="16" customFormat="1" x14ac:dyDescent="0.25">
      <c r="B44" s="13"/>
      <c r="C44" s="13"/>
      <c r="D44" s="14"/>
      <c r="E44" s="14"/>
      <c r="F44" s="14"/>
      <c r="G44" s="14"/>
      <c r="H44" s="15"/>
      <c r="I44" s="15"/>
      <c r="J44" s="15"/>
    </row>
    <row r="45" spans="2:10" s="16" customFormat="1" x14ac:dyDescent="0.25">
      <c r="B45" s="17"/>
      <c r="C45" s="17"/>
      <c r="D45" s="18"/>
      <c r="E45" s="18"/>
      <c r="F45" s="18"/>
      <c r="G45" s="18"/>
      <c r="H45" s="19"/>
      <c r="I45" s="19"/>
      <c r="J45" s="20"/>
    </row>
    <row r="46" spans="2:10" s="16" customFormat="1" x14ac:dyDescent="0.25">
      <c r="B46" s="13"/>
      <c r="C46" s="13"/>
      <c r="D46" s="14"/>
      <c r="E46" s="14"/>
      <c r="F46" s="14"/>
      <c r="G46" s="14"/>
      <c r="H46" s="15"/>
      <c r="I46" s="15"/>
      <c r="J46" s="15"/>
    </row>
    <row r="47" spans="2:10" s="16" customFormat="1" x14ac:dyDescent="0.25">
      <c r="B47" s="17"/>
      <c r="C47" s="17"/>
      <c r="D47" s="18"/>
      <c r="E47" s="18"/>
      <c r="F47" s="18"/>
      <c r="G47" s="18"/>
      <c r="H47" s="19"/>
      <c r="I47" s="19"/>
      <c r="J47" s="20"/>
    </row>
    <row r="48" spans="2:10" s="16" customFormat="1" x14ac:dyDescent="0.25">
      <c r="B48" s="13"/>
      <c r="C48" s="13"/>
      <c r="D48" s="14"/>
      <c r="E48" s="14"/>
      <c r="F48" s="14"/>
      <c r="G48" s="14"/>
      <c r="H48" s="15"/>
      <c r="I48" s="15"/>
      <c r="J48" s="15"/>
    </row>
    <row r="49" spans="2:10" s="16" customFormat="1" x14ac:dyDescent="0.25">
      <c r="B49" s="17"/>
      <c r="C49" s="17"/>
      <c r="D49" s="18"/>
      <c r="E49" s="18"/>
      <c r="F49" s="18"/>
      <c r="G49" s="18"/>
      <c r="H49" s="19"/>
      <c r="I49" s="19"/>
      <c r="J49" s="20"/>
    </row>
    <row r="50" spans="2:10" s="16" customFormat="1" x14ac:dyDescent="0.25">
      <c r="B50" s="13"/>
      <c r="C50" s="13"/>
      <c r="D50" s="14"/>
      <c r="E50" s="14"/>
      <c r="F50" s="14"/>
      <c r="G50" s="14"/>
      <c r="H50" s="15"/>
      <c r="I50" s="15"/>
      <c r="J50" s="15"/>
    </row>
    <row r="51" spans="2:10" s="16" customFormat="1" x14ac:dyDescent="0.25">
      <c r="B51" s="17"/>
      <c r="C51" s="17"/>
      <c r="D51" s="18"/>
      <c r="E51" s="18"/>
      <c r="F51" s="18"/>
      <c r="G51" s="18"/>
      <c r="H51" s="19"/>
      <c r="I51" s="19"/>
      <c r="J51" s="20"/>
    </row>
    <row r="52" spans="2:10" s="16" customFormat="1" x14ac:dyDescent="0.25">
      <c r="B52" s="13"/>
      <c r="C52" s="13"/>
      <c r="D52" s="14"/>
      <c r="E52" s="14"/>
      <c r="F52" s="14"/>
      <c r="G52" s="14"/>
      <c r="H52" s="15"/>
      <c r="I52" s="15"/>
      <c r="J52" s="15"/>
    </row>
    <row r="53" spans="2:10" s="16" customFormat="1" x14ac:dyDescent="0.25">
      <c r="B53" s="17"/>
      <c r="C53" s="17"/>
      <c r="D53" s="18"/>
      <c r="E53" s="18"/>
      <c r="F53" s="18"/>
      <c r="G53" s="18"/>
      <c r="H53" s="19"/>
      <c r="I53" s="19"/>
      <c r="J53" s="20"/>
    </row>
    <row r="54" spans="2:10" s="16" customFormat="1" x14ac:dyDescent="0.25">
      <c r="B54" s="13"/>
      <c r="C54" s="13"/>
      <c r="D54" s="14"/>
      <c r="E54" s="14"/>
      <c r="F54" s="14"/>
      <c r="G54" s="14"/>
      <c r="H54" s="15"/>
      <c r="I54" s="15"/>
      <c r="J54" s="15"/>
    </row>
  </sheetData>
  <mergeCells count="1">
    <mergeCell ref="B1:G2"/>
  </mergeCells>
  <dataValidations count="2">
    <dataValidation type="list" allowBlank="1" showInputMessage="1" showErrorMessage="1" sqref="E10:E41" xr:uid="{2A0AADB3-F95F-4201-82AE-555264D3CD5E}">
      <formula1>$B$6:$B$7</formula1>
    </dataValidation>
    <dataValidation type="list" allowBlank="1" showInputMessage="1" showErrorMessage="1" sqref="C10:C41" xr:uid="{750EFBC9-B39F-488B-8497-D75791B4D49A}">
      <formula1>$D$3:$I$3</formula1>
    </dataValidation>
  </dataValidations>
  <pageMargins left="0.7" right="0.7" top="0.75" bottom="0.75" header="0.3" footer="0.3"/>
  <pageSetup scale="6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J54"/>
  <sheetViews>
    <sheetView topLeftCell="B2" workbookViewId="0">
      <selection activeCell="B10" sqref="B10"/>
    </sheetView>
  </sheetViews>
  <sheetFormatPr defaultRowHeight="15" x14ac:dyDescent="0.25"/>
  <cols>
    <col min="1" max="1" width="21" customWidth="1"/>
    <col min="2" max="2" width="20.7109375" customWidth="1"/>
    <col min="3" max="3" width="18.5703125" customWidth="1"/>
    <col min="4" max="4" width="30.85546875" customWidth="1"/>
    <col min="5" max="7" width="20.7109375" customWidth="1"/>
    <col min="8" max="9" width="18.7109375" customWidth="1"/>
    <col min="10" max="10" width="15.7109375" customWidth="1"/>
  </cols>
  <sheetData>
    <row r="1" spans="1:10" ht="23.25" customHeight="1" x14ac:dyDescent="0.3">
      <c r="B1" s="60" t="str">
        <f>'JANUARY '!B1:G2</f>
        <v xml:space="preserve"> YOUR BUSINESS</v>
      </c>
      <c r="C1" s="61"/>
      <c r="D1" s="61"/>
      <c r="E1" s="61"/>
      <c r="F1" s="61"/>
      <c r="G1" s="61"/>
      <c r="H1" s="33" t="s">
        <v>11</v>
      </c>
      <c r="I1" s="34">
        <f>B10</f>
        <v>44805</v>
      </c>
      <c r="J1" s="35"/>
    </row>
    <row r="2" spans="1:10" ht="31.5" customHeight="1" x14ac:dyDescent="0.3">
      <c r="B2" s="62"/>
      <c r="C2" s="63"/>
      <c r="D2" s="63"/>
      <c r="E2" s="63"/>
      <c r="F2" s="63"/>
      <c r="G2" s="63"/>
      <c r="H2" s="36"/>
      <c r="I2" s="37"/>
      <c r="J2" s="38"/>
    </row>
    <row r="3" spans="1:10" ht="15.75" x14ac:dyDescent="0.25">
      <c r="A3" t="str">
        <f ca="1">MID(CELL("filename",A1),FIND("]",CELL("filename",A1))+1,255)</f>
        <v>SEPTEMBER</v>
      </c>
      <c r="B3" s="23"/>
      <c r="C3" s="23"/>
      <c r="D3" s="23" t="str">
        <f>'JANUARY '!D3</f>
        <v>GMC</v>
      </c>
      <c r="E3" s="23" t="str">
        <f>'JANUARY '!E3</f>
        <v>Ford</v>
      </c>
      <c r="F3" s="23" t="str">
        <f>'JANUARY '!F3</f>
        <v>BMW</v>
      </c>
      <c r="G3" s="23" t="str">
        <f>'JANUARY '!G3</f>
        <v>XC90</v>
      </c>
      <c r="H3" s="23">
        <f>'JANUARY '!H3</f>
        <v>0</v>
      </c>
      <c r="I3" s="50"/>
      <c r="J3" s="30"/>
    </row>
    <row r="4" spans="1:10" ht="15.75" x14ac:dyDescent="0.25">
      <c r="A4" s="48">
        <f ca="1">DATEVALUE("1-"&amp;$A$3)</f>
        <v>44440</v>
      </c>
      <c r="B4" s="23" t="s">
        <v>10</v>
      </c>
      <c r="C4" s="23"/>
      <c r="D4" s="24">
        <f>AUGUST!D5</f>
        <v>0</v>
      </c>
      <c r="E4" s="24">
        <f>AUGUST!E5</f>
        <v>0</v>
      </c>
      <c r="F4" s="24">
        <f>AUGUST!F5</f>
        <v>0</v>
      </c>
      <c r="G4" s="24">
        <f>AUGUST!G5</f>
        <v>0</v>
      </c>
      <c r="H4" s="24">
        <f>AUGUST!H5</f>
        <v>0</v>
      </c>
      <c r="I4" s="24"/>
      <c r="J4" s="30"/>
    </row>
    <row r="5" spans="1:10" ht="15.75" x14ac:dyDescent="0.25">
      <c r="A5" s="48">
        <f>EOMONTH(B10,0)</f>
        <v>44834</v>
      </c>
      <c r="B5" s="31" t="s">
        <v>23</v>
      </c>
      <c r="C5" s="23"/>
      <c r="D5" s="24">
        <f t="array" ref="D5">MAX(IF($C10:C40=D3,I10:I40,D4))</f>
        <v>0</v>
      </c>
      <c r="E5" s="24">
        <f t="array" ref="E5">MAX(IF($C10:C40=E3,I10:I40,E4))</f>
        <v>0</v>
      </c>
      <c r="F5" s="24">
        <f t="array" ref="F5">MAX(IF($C10:C40=F3,I10:I40,F4))</f>
        <v>0</v>
      </c>
      <c r="G5" s="24">
        <f t="array" ref="G5">MAX(IF($C10:C40=G3,I10:I40,G4))</f>
        <v>0</v>
      </c>
      <c r="H5" s="24">
        <f t="array" ref="H5">MAX(IF($C10:C40=H3,I10:I40,H4))</f>
        <v>0</v>
      </c>
      <c r="I5" s="24"/>
      <c r="J5" s="30"/>
    </row>
    <row r="6" spans="1:10" ht="15.75" x14ac:dyDescent="0.25">
      <c r="A6" s="48"/>
      <c r="B6" s="23" t="s">
        <v>32</v>
      </c>
      <c r="C6" s="23">
        <f>SUMIFS(J10:J54,E10:E54,"=Business")</f>
        <v>0</v>
      </c>
      <c r="D6" s="32">
        <f t="array" ref="D6">SUMIFS($J10:J40,C10:C40,D3,E10:E40,"Business")</f>
        <v>0</v>
      </c>
      <c r="E6" s="24">
        <f t="array" ref="E6">SUMIFS($J10:J40,C10:C40,E3,E10:E40,"Business")</f>
        <v>0</v>
      </c>
      <c r="F6" s="25">
        <f t="array" ref="F6">SUMIFS($J10:J40,C10:C40,F3,E10:E40,"Business")</f>
        <v>0</v>
      </c>
      <c r="G6" s="27">
        <f t="array" ref="G6">SUMIFS($J10:J40,C10:C40,G3,E10:E40,"Business")</f>
        <v>0</v>
      </c>
      <c r="H6" s="27">
        <f t="array" ref="H6">SUMIFS($J10:J40,C10:C40,H3,E10:E40,"Business")</f>
        <v>0</v>
      </c>
      <c r="I6" s="26"/>
      <c r="J6" s="30"/>
    </row>
    <row r="7" spans="1:10" ht="15.75" x14ac:dyDescent="0.25">
      <c r="B7" s="31" t="s">
        <v>24</v>
      </c>
      <c r="C7" s="25">
        <f>SUMIFS(J10:J54,E10:E54,"=Medical")</f>
        <v>0</v>
      </c>
      <c r="D7" s="23">
        <f t="array" ref="D7">SUMIFS($J10:J40,C10:C40,D3,E10:E40,"Medical")</f>
        <v>0</v>
      </c>
      <c r="E7" s="24">
        <f t="array" ref="E7">SUMIFS($J10:J40,C10:C40,E3,E10:E40,"Medical")</f>
        <v>0</v>
      </c>
      <c r="F7" s="25">
        <f t="array" ref="F7">SUMIFS($J10:J40,C10:C40,F3,E10:E40,"Medical")</f>
        <v>0</v>
      </c>
      <c r="G7" s="27">
        <f t="array" ref="G7">SUMIFS($J10:J40,C10:C40,G3,E10:E40,"Medical")</f>
        <v>0</v>
      </c>
      <c r="H7" s="27">
        <f t="array" ref="H7">SUMIFS($J10:J40,C10:C40,H3,E10:E40,"Medical")</f>
        <v>0</v>
      </c>
      <c r="I7" s="26"/>
      <c r="J7" s="30"/>
    </row>
    <row r="8" spans="1:10" ht="15.75" x14ac:dyDescent="0.25">
      <c r="B8" s="25" t="s">
        <v>9</v>
      </c>
      <c r="C8" s="23"/>
      <c r="D8" s="32">
        <f>D5-D4</f>
        <v>0</v>
      </c>
      <c r="E8" s="24">
        <f>E5-E4</f>
        <v>0</v>
      </c>
      <c r="F8" s="25">
        <f>F5-F4</f>
        <v>0</v>
      </c>
      <c r="G8" s="26">
        <f>G5-G4</f>
        <v>0</v>
      </c>
      <c r="H8" s="26">
        <f t="array" ref="H8">SUMIFS($J10:J40,C10:C40,H3)</f>
        <v>0</v>
      </c>
      <c r="I8" s="23"/>
      <c r="J8" s="23"/>
    </row>
    <row r="9" spans="1:10" ht="31.5" x14ac:dyDescent="0.25">
      <c r="A9">
        <f ca="1">DATEVALUE("2-"&amp;$A$3)</f>
        <v>44441</v>
      </c>
      <c r="B9" s="1" t="s">
        <v>0</v>
      </c>
      <c r="C9" s="1" t="s">
        <v>34</v>
      </c>
      <c r="D9" s="2" t="s">
        <v>1</v>
      </c>
      <c r="E9" s="2" t="s">
        <v>2</v>
      </c>
      <c r="F9" s="2" t="s">
        <v>3</v>
      </c>
      <c r="G9" s="2" t="s">
        <v>4</v>
      </c>
      <c r="H9" s="3" t="s">
        <v>5</v>
      </c>
      <c r="I9" s="3" t="s">
        <v>6</v>
      </c>
      <c r="J9" s="4" t="s">
        <v>7</v>
      </c>
    </row>
    <row r="10" spans="1:10" ht="15.75" x14ac:dyDescent="0.25">
      <c r="B10" s="29">
        <f>EDATE(AUGUST!B10,1)</f>
        <v>44805</v>
      </c>
      <c r="C10" s="5"/>
      <c r="D10" s="6"/>
      <c r="E10" s="6"/>
      <c r="F10" s="6"/>
      <c r="G10" s="6"/>
      <c r="H10" s="7"/>
      <c r="I10" s="7"/>
      <c r="J10" s="7">
        <f t="shared" ref="J10:J41" si="0">(I10-H10)</f>
        <v>0</v>
      </c>
    </row>
    <row r="11" spans="1:10" ht="15.75" x14ac:dyDescent="0.25">
      <c r="B11" s="29">
        <f>IF(B10&lt;$A$5,B10+1,"")</f>
        <v>44806</v>
      </c>
      <c r="C11" s="5"/>
      <c r="D11" s="8"/>
      <c r="E11" s="8"/>
      <c r="F11" s="8"/>
      <c r="G11" s="8"/>
      <c r="H11" s="9"/>
      <c r="I11" s="9"/>
      <c r="J11" s="10">
        <f t="shared" si="0"/>
        <v>0</v>
      </c>
    </row>
    <row r="12" spans="1:10" ht="15.75" x14ac:dyDescent="0.25">
      <c r="B12" s="29">
        <f t="shared" ref="B12:B41" si="1">IF(B11&lt;$A$5,B11+1,"")</f>
        <v>44807</v>
      </c>
      <c r="C12" s="5"/>
      <c r="D12" s="6"/>
      <c r="E12" s="6"/>
      <c r="F12" s="6"/>
      <c r="G12" s="6"/>
      <c r="H12" s="7"/>
      <c r="I12" s="7"/>
      <c r="J12" s="7">
        <f t="shared" si="0"/>
        <v>0</v>
      </c>
    </row>
    <row r="13" spans="1:10" ht="15.75" x14ac:dyDescent="0.25">
      <c r="B13" s="29">
        <f t="shared" si="1"/>
        <v>44808</v>
      </c>
      <c r="C13" s="5"/>
      <c r="D13" s="8"/>
      <c r="E13" s="8"/>
      <c r="F13" s="8"/>
      <c r="G13" s="8"/>
      <c r="H13" s="9"/>
      <c r="I13" s="9"/>
      <c r="J13" s="10">
        <f t="shared" si="0"/>
        <v>0</v>
      </c>
    </row>
    <row r="14" spans="1:10" ht="15.75" x14ac:dyDescent="0.25">
      <c r="B14" s="29">
        <f t="shared" si="1"/>
        <v>44809</v>
      </c>
      <c r="C14" s="5"/>
      <c r="D14" s="6"/>
      <c r="E14" s="6"/>
      <c r="F14" s="6"/>
      <c r="G14" s="6"/>
      <c r="H14" s="7"/>
      <c r="I14" s="7"/>
      <c r="J14" s="7">
        <f t="shared" si="0"/>
        <v>0</v>
      </c>
    </row>
    <row r="15" spans="1:10" ht="15.75" x14ac:dyDescent="0.25">
      <c r="B15" s="29">
        <f t="shared" si="1"/>
        <v>44810</v>
      </c>
      <c r="C15" s="5"/>
      <c r="D15" s="8"/>
      <c r="E15" s="8"/>
      <c r="F15" s="8"/>
      <c r="G15" s="8"/>
      <c r="H15" s="9"/>
      <c r="I15" s="9"/>
      <c r="J15" s="10">
        <f t="shared" si="0"/>
        <v>0</v>
      </c>
    </row>
    <row r="16" spans="1:10" ht="15.75" x14ac:dyDescent="0.25">
      <c r="B16" s="29">
        <f t="shared" si="1"/>
        <v>44811</v>
      </c>
      <c r="C16" s="5"/>
      <c r="D16" s="6"/>
      <c r="E16" s="6"/>
      <c r="F16" s="6"/>
      <c r="G16" s="11"/>
      <c r="H16" s="7"/>
      <c r="I16" s="7"/>
      <c r="J16" s="7">
        <f t="shared" si="0"/>
        <v>0</v>
      </c>
    </row>
    <row r="17" spans="2:10" ht="15.75" x14ac:dyDescent="0.25">
      <c r="B17" s="29">
        <f t="shared" si="1"/>
        <v>44812</v>
      </c>
      <c r="C17" s="5"/>
      <c r="D17" s="8"/>
      <c r="E17" s="8"/>
      <c r="F17" s="8"/>
      <c r="G17" s="8"/>
      <c r="H17" s="9"/>
      <c r="I17" s="9"/>
      <c r="J17" s="10">
        <f t="shared" si="0"/>
        <v>0</v>
      </c>
    </row>
    <row r="18" spans="2:10" ht="15.75" x14ac:dyDescent="0.25">
      <c r="B18" s="29">
        <f t="shared" si="1"/>
        <v>44813</v>
      </c>
      <c r="C18" s="5"/>
      <c r="D18" s="6"/>
      <c r="E18" s="6"/>
      <c r="F18" s="6"/>
      <c r="G18" s="6"/>
      <c r="H18" s="7"/>
      <c r="I18" s="7"/>
      <c r="J18" s="7">
        <f t="shared" si="0"/>
        <v>0</v>
      </c>
    </row>
    <row r="19" spans="2:10" ht="15.75" x14ac:dyDescent="0.25">
      <c r="B19" s="29">
        <f t="shared" si="1"/>
        <v>44814</v>
      </c>
      <c r="C19" s="5"/>
      <c r="D19" s="8"/>
      <c r="E19" s="8"/>
      <c r="F19" s="8"/>
      <c r="G19" s="8"/>
      <c r="H19" s="9"/>
      <c r="I19" s="9"/>
      <c r="J19" s="10">
        <f t="shared" si="0"/>
        <v>0</v>
      </c>
    </row>
    <row r="20" spans="2:10" ht="15.75" x14ac:dyDescent="0.25">
      <c r="B20" s="29">
        <f t="shared" si="1"/>
        <v>44815</v>
      </c>
      <c r="C20" s="5"/>
      <c r="D20" s="6"/>
      <c r="E20" s="6"/>
      <c r="F20" s="6"/>
      <c r="G20" s="6"/>
      <c r="H20" s="7"/>
      <c r="I20" s="7"/>
      <c r="J20" s="7">
        <f t="shared" si="0"/>
        <v>0</v>
      </c>
    </row>
    <row r="21" spans="2:10" ht="15.75" x14ac:dyDescent="0.25">
      <c r="B21" s="29">
        <f t="shared" si="1"/>
        <v>44816</v>
      </c>
      <c r="C21" s="5"/>
      <c r="D21" s="8"/>
      <c r="E21" s="8"/>
      <c r="F21" s="8"/>
      <c r="G21" s="8"/>
      <c r="H21" s="9"/>
      <c r="I21" s="9"/>
      <c r="J21" s="10">
        <f t="shared" si="0"/>
        <v>0</v>
      </c>
    </row>
    <row r="22" spans="2:10" ht="15.75" x14ac:dyDescent="0.25">
      <c r="B22" s="29">
        <f t="shared" si="1"/>
        <v>44817</v>
      </c>
      <c r="C22" s="5"/>
      <c r="D22" s="6"/>
      <c r="E22" s="6"/>
      <c r="F22" s="6"/>
      <c r="G22" s="6"/>
      <c r="H22" s="7"/>
      <c r="I22" s="7"/>
      <c r="J22" s="7">
        <f t="shared" si="0"/>
        <v>0</v>
      </c>
    </row>
    <row r="23" spans="2:10" ht="15.75" x14ac:dyDescent="0.25">
      <c r="B23" s="29">
        <f t="shared" si="1"/>
        <v>44818</v>
      </c>
      <c r="C23" s="5"/>
      <c r="D23" s="8"/>
      <c r="E23" s="8"/>
      <c r="F23" s="8"/>
      <c r="G23" s="8"/>
      <c r="H23" s="9"/>
      <c r="I23" s="9"/>
      <c r="J23" s="10">
        <f t="shared" si="0"/>
        <v>0</v>
      </c>
    </row>
    <row r="24" spans="2:10" ht="15.75" x14ac:dyDescent="0.25">
      <c r="B24" s="29">
        <f t="shared" si="1"/>
        <v>44819</v>
      </c>
      <c r="C24" s="5"/>
      <c r="D24" s="6"/>
      <c r="E24" s="6"/>
      <c r="F24" s="6"/>
      <c r="G24" s="6"/>
      <c r="H24" s="7"/>
      <c r="I24" s="7"/>
      <c r="J24" s="7">
        <f t="shared" si="0"/>
        <v>0</v>
      </c>
    </row>
    <row r="25" spans="2:10" ht="15.75" x14ac:dyDescent="0.25">
      <c r="B25" s="29">
        <f t="shared" si="1"/>
        <v>44820</v>
      </c>
      <c r="C25" s="5"/>
      <c r="D25" s="8"/>
      <c r="E25" s="8"/>
      <c r="F25" s="8"/>
      <c r="G25" s="8"/>
      <c r="H25" s="9"/>
      <c r="I25" s="9"/>
      <c r="J25" s="10">
        <f t="shared" si="0"/>
        <v>0</v>
      </c>
    </row>
    <row r="26" spans="2:10" ht="15.75" x14ac:dyDescent="0.25">
      <c r="B26" s="29">
        <f t="shared" si="1"/>
        <v>44821</v>
      </c>
      <c r="C26" s="5"/>
      <c r="D26" s="6"/>
      <c r="E26" s="6"/>
      <c r="F26" s="6"/>
      <c r="G26" s="6"/>
      <c r="H26" s="7"/>
      <c r="I26" s="7"/>
      <c r="J26" s="7">
        <f t="shared" si="0"/>
        <v>0</v>
      </c>
    </row>
    <row r="27" spans="2:10" ht="15.75" x14ac:dyDescent="0.25">
      <c r="B27" s="29">
        <f t="shared" si="1"/>
        <v>44822</v>
      </c>
      <c r="C27" s="5"/>
      <c r="D27" s="8"/>
      <c r="E27" s="8"/>
      <c r="F27" s="8"/>
      <c r="G27" s="8"/>
      <c r="H27" s="9"/>
      <c r="I27" s="9"/>
      <c r="J27" s="10">
        <f t="shared" si="0"/>
        <v>0</v>
      </c>
    </row>
    <row r="28" spans="2:10" ht="15.75" x14ac:dyDescent="0.25">
      <c r="B28" s="29">
        <f t="shared" si="1"/>
        <v>44823</v>
      </c>
      <c r="C28" s="5"/>
      <c r="D28" s="6"/>
      <c r="E28" s="6"/>
      <c r="F28" s="6"/>
      <c r="G28" s="6"/>
      <c r="H28" s="7"/>
      <c r="I28" s="7"/>
      <c r="J28" s="7">
        <f t="shared" si="0"/>
        <v>0</v>
      </c>
    </row>
    <row r="29" spans="2:10" ht="15.75" x14ac:dyDescent="0.25">
      <c r="B29" s="29">
        <f t="shared" si="1"/>
        <v>44824</v>
      </c>
      <c r="C29" s="5"/>
      <c r="D29" s="8"/>
      <c r="E29" s="8"/>
      <c r="F29" s="8"/>
      <c r="G29" s="8"/>
      <c r="H29" s="9"/>
      <c r="I29" s="9"/>
      <c r="J29" s="10">
        <f t="shared" si="0"/>
        <v>0</v>
      </c>
    </row>
    <row r="30" spans="2:10" ht="15.75" x14ac:dyDescent="0.25">
      <c r="B30" s="29">
        <f t="shared" si="1"/>
        <v>44825</v>
      </c>
      <c r="C30" s="5"/>
      <c r="D30" s="6"/>
      <c r="E30" s="6"/>
      <c r="F30" s="6"/>
      <c r="G30" s="6"/>
      <c r="H30" s="7"/>
      <c r="I30" s="7"/>
      <c r="J30" s="7">
        <f t="shared" si="0"/>
        <v>0</v>
      </c>
    </row>
    <row r="31" spans="2:10" ht="15.75" x14ac:dyDescent="0.25">
      <c r="B31" s="29">
        <f t="shared" si="1"/>
        <v>44826</v>
      </c>
      <c r="C31" s="5"/>
      <c r="D31" s="8"/>
      <c r="E31" s="8"/>
      <c r="F31" s="8"/>
      <c r="G31" s="8"/>
      <c r="H31" s="9"/>
      <c r="I31" s="9"/>
      <c r="J31" s="10">
        <f t="shared" si="0"/>
        <v>0</v>
      </c>
    </row>
    <row r="32" spans="2:10" ht="15.75" x14ac:dyDescent="0.25">
      <c r="B32" s="29">
        <f t="shared" si="1"/>
        <v>44827</v>
      </c>
      <c r="C32" s="5"/>
      <c r="D32" s="6"/>
      <c r="E32" s="6"/>
      <c r="F32" s="6"/>
      <c r="G32" s="6"/>
      <c r="H32" s="7"/>
      <c r="I32" s="7"/>
      <c r="J32" s="7">
        <f t="shared" si="0"/>
        <v>0</v>
      </c>
    </row>
    <row r="33" spans="2:10" ht="15.75" x14ac:dyDescent="0.25">
      <c r="B33" s="29">
        <f t="shared" si="1"/>
        <v>44828</v>
      </c>
      <c r="C33" s="5"/>
      <c r="D33" s="8"/>
      <c r="E33" s="8"/>
      <c r="F33" s="8"/>
      <c r="G33" s="8"/>
      <c r="H33" s="9"/>
      <c r="I33" s="9"/>
      <c r="J33" s="10">
        <f t="shared" si="0"/>
        <v>0</v>
      </c>
    </row>
    <row r="34" spans="2:10" ht="15.75" x14ac:dyDescent="0.25">
      <c r="B34" s="29">
        <f t="shared" si="1"/>
        <v>44829</v>
      </c>
      <c r="C34" s="5"/>
      <c r="D34" s="6"/>
      <c r="E34" s="6"/>
      <c r="F34" s="6"/>
      <c r="G34" s="6"/>
      <c r="H34" s="7"/>
      <c r="I34" s="7"/>
      <c r="J34" s="7">
        <f t="shared" si="0"/>
        <v>0</v>
      </c>
    </row>
    <row r="35" spans="2:10" ht="15.75" x14ac:dyDescent="0.25">
      <c r="B35" s="29">
        <f t="shared" si="1"/>
        <v>44830</v>
      </c>
      <c r="C35" s="5"/>
      <c r="D35" s="8"/>
      <c r="E35" s="8"/>
      <c r="F35" s="8"/>
      <c r="G35" s="8"/>
      <c r="H35" s="9"/>
      <c r="I35" s="9"/>
      <c r="J35" s="10">
        <f t="shared" si="0"/>
        <v>0</v>
      </c>
    </row>
    <row r="36" spans="2:10" ht="15.75" x14ac:dyDescent="0.25">
      <c r="B36" s="29">
        <f t="shared" si="1"/>
        <v>44831</v>
      </c>
      <c r="C36" s="5"/>
      <c r="D36" s="6"/>
      <c r="E36" s="6"/>
      <c r="F36" s="6"/>
      <c r="G36" s="6"/>
      <c r="H36" s="7"/>
      <c r="I36" s="7"/>
      <c r="J36" s="7">
        <f t="shared" si="0"/>
        <v>0</v>
      </c>
    </row>
    <row r="37" spans="2:10" ht="15.75" x14ac:dyDescent="0.25">
      <c r="B37" s="29">
        <f t="shared" si="1"/>
        <v>44832</v>
      </c>
      <c r="C37" s="5"/>
      <c r="D37" s="8"/>
      <c r="E37" s="8"/>
      <c r="F37" s="8"/>
      <c r="G37" s="8"/>
      <c r="H37" s="9"/>
      <c r="I37" s="9"/>
      <c r="J37" s="10">
        <f t="shared" si="0"/>
        <v>0</v>
      </c>
    </row>
    <row r="38" spans="2:10" ht="15.75" x14ac:dyDescent="0.25">
      <c r="B38" s="29">
        <f t="shared" si="1"/>
        <v>44833</v>
      </c>
      <c r="C38" s="5"/>
      <c r="D38" s="6"/>
      <c r="E38" s="6"/>
      <c r="F38" s="6"/>
      <c r="G38" s="6"/>
      <c r="H38" s="7"/>
      <c r="I38" s="7"/>
      <c r="J38" s="7">
        <f t="shared" si="0"/>
        <v>0</v>
      </c>
    </row>
    <row r="39" spans="2:10" ht="15.75" x14ac:dyDescent="0.25">
      <c r="B39" s="29">
        <f t="shared" si="1"/>
        <v>44834</v>
      </c>
      <c r="C39" s="5"/>
      <c r="D39" s="8"/>
      <c r="E39" s="8"/>
      <c r="F39" s="8"/>
      <c r="G39" s="8"/>
      <c r="H39" s="9"/>
      <c r="I39" s="9"/>
      <c r="J39" s="10">
        <f t="shared" si="0"/>
        <v>0</v>
      </c>
    </row>
    <row r="40" spans="2:10" ht="15.75" x14ac:dyDescent="0.25">
      <c r="B40" s="29" t="str">
        <f t="shared" si="1"/>
        <v/>
      </c>
      <c r="C40" s="5"/>
      <c r="D40" s="6"/>
      <c r="E40" s="6"/>
      <c r="F40" s="6"/>
      <c r="G40" s="6"/>
      <c r="H40" s="7"/>
      <c r="I40" s="7"/>
      <c r="J40" s="7">
        <f t="shared" si="0"/>
        <v>0</v>
      </c>
    </row>
    <row r="41" spans="2:10" ht="15.75" x14ac:dyDescent="0.25">
      <c r="B41" s="29" t="str">
        <f t="shared" si="1"/>
        <v/>
      </c>
      <c r="C41" s="12"/>
      <c r="D41" s="8"/>
      <c r="E41" s="8"/>
      <c r="F41" s="8"/>
      <c r="G41" s="8"/>
      <c r="H41" s="9"/>
      <c r="I41" s="9"/>
      <c r="J41" s="10">
        <f t="shared" si="0"/>
        <v>0</v>
      </c>
    </row>
    <row r="42" spans="2:10" s="16" customFormat="1" x14ac:dyDescent="0.25">
      <c r="B42" s="13"/>
      <c r="C42" s="13"/>
      <c r="D42" s="14"/>
      <c r="E42" s="14"/>
      <c r="F42" s="14"/>
      <c r="G42" s="14"/>
      <c r="H42" s="15"/>
      <c r="I42" s="15"/>
      <c r="J42" s="15"/>
    </row>
    <row r="43" spans="2:10" s="16" customFormat="1" x14ac:dyDescent="0.25">
      <c r="B43" s="17"/>
      <c r="C43" s="17"/>
      <c r="D43" s="18"/>
      <c r="E43" s="18"/>
      <c r="F43" s="18"/>
      <c r="G43" s="18"/>
      <c r="H43" s="19"/>
      <c r="I43" s="19"/>
      <c r="J43" s="20"/>
    </row>
    <row r="44" spans="2:10" s="16" customFormat="1" x14ac:dyDescent="0.25">
      <c r="B44" s="13"/>
      <c r="C44" s="13"/>
      <c r="D44" s="14"/>
      <c r="E44" s="14"/>
      <c r="F44" s="14"/>
      <c r="G44" s="14"/>
      <c r="H44" s="15"/>
      <c r="I44" s="15"/>
      <c r="J44" s="15"/>
    </row>
    <row r="45" spans="2:10" s="16" customFormat="1" x14ac:dyDescent="0.25">
      <c r="B45" s="17"/>
      <c r="C45" s="17"/>
      <c r="D45" s="18"/>
      <c r="E45" s="18"/>
      <c r="F45" s="18"/>
      <c r="G45" s="18"/>
      <c r="H45" s="19"/>
      <c r="I45" s="19"/>
      <c r="J45" s="20"/>
    </row>
    <row r="46" spans="2:10" s="16" customFormat="1" x14ac:dyDescent="0.25">
      <c r="B46" s="13"/>
      <c r="C46" s="13"/>
      <c r="D46" s="14"/>
      <c r="E46" s="14"/>
      <c r="F46" s="14"/>
      <c r="G46" s="14"/>
      <c r="H46" s="15"/>
      <c r="I46" s="15"/>
      <c r="J46" s="15"/>
    </row>
    <row r="47" spans="2:10" s="16" customFormat="1" x14ac:dyDescent="0.25">
      <c r="B47" s="17"/>
      <c r="C47" s="17"/>
      <c r="D47" s="18"/>
      <c r="E47" s="18"/>
      <c r="F47" s="18"/>
      <c r="G47" s="18"/>
      <c r="H47" s="19"/>
      <c r="I47" s="19"/>
      <c r="J47" s="20"/>
    </row>
    <row r="48" spans="2:10" s="16" customFormat="1" x14ac:dyDescent="0.25">
      <c r="B48" s="13"/>
      <c r="C48" s="13"/>
      <c r="D48" s="14"/>
      <c r="E48" s="14"/>
      <c r="F48" s="14"/>
      <c r="G48" s="14"/>
      <c r="H48" s="15"/>
      <c r="I48" s="15"/>
      <c r="J48" s="15"/>
    </row>
    <row r="49" spans="2:10" s="16" customFormat="1" x14ac:dyDescent="0.25">
      <c r="B49" s="17"/>
      <c r="C49" s="17"/>
      <c r="D49" s="18"/>
      <c r="E49" s="18"/>
      <c r="F49" s="18"/>
      <c r="G49" s="18"/>
      <c r="H49" s="19"/>
      <c r="I49" s="19"/>
      <c r="J49" s="20"/>
    </row>
    <row r="50" spans="2:10" s="16" customFormat="1" x14ac:dyDescent="0.25">
      <c r="B50" s="13"/>
      <c r="C50" s="13"/>
      <c r="D50" s="14"/>
      <c r="E50" s="14"/>
      <c r="F50" s="14"/>
      <c r="G50" s="14"/>
      <c r="H50" s="15"/>
      <c r="I50" s="15"/>
      <c r="J50" s="15"/>
    </row>
    <row r="51" spans="2:10" s="16" customFormat="1" x14ac:dyDescent="0.25">
      <c r="B51" s="17"/>
      <c r="C51" s="17"/>
      <c r="D51" s="18"/>
      <c r="E51" s="18"/>
      <c r="F51" s="18"/>
      <c r="G51" s="18"/>
      <c r="H51" s="19"/>
      <c r="I51" s="19"/>
      <c r="J51" s="20"/>
    </row>
    <row r="52" spans="2:10" s="16" customFormat="1" x14ac:dyDescent="0.25">
      <c r="B52" s="13"/>
      <c r="C52" s="13"/>
      <c r="D52" s="14"/>
      <c r="E52" s="14"/>
      <c r="F52" s="14"/>
      <c r="G52" s="14"/>
      <c r="H52" s="15"/>
      <c r="I52" s="15"/>
      <c r="J52" s="15"/>
    </row>
    <row r="53" spans="2:10" s="16" customFormat="1" x14ac:dyDescent="0.25">
      <c r="B53" s="17"/>
      <c r="C53" s="17"/>
      <c r="D53" s="18"/>
      <c r="E53" s="18"/>
      <c r="F53" s="18"/>
      <c r="G53" s="18"/>
      <c r="H53" s="19"/>
      <c r="I53" s="19"/>
      <c r="J53" s="20"/>
    </row>
    <row r="54" spans="2:10" s="16" customFormat="1" x14ac:dyDescent="0.25">
      <c r="B54" s="13"/>
      <c r="C54" s="13"/>
      <c r="D54" s="14"/>
      <c r="E54" s="14"/>
      <c r="F54" s="14"/>
      <c r="G54" s="14"/>
      <c r="H54" s="15"/>
      <c r="I54" s="15"/>
      <c r="J54" s="15"/>
    </row>
  </sheetData>
  <mergeCells count="1">
    <mergeCell ref="B1:G2"/>
  </mergeCells>
  <dataValidations count="2">
    <dataValidation type="list" allowBlank="1" showInputMessage="1" showErrorMessage="1" sqref="E10:E41" xr:uid="{11B66A80-304F-4695-AC27-07BFA82524A8}">
      <formula1>$B$6:$B$7</formula1>
    </dataValidation>
    <dataValidation type="list" allowBlank="1" showInputMessage="1" showErrorMessage="1" sqref="C10:C41" xr:uid="{3C3448AC-3238-4F94-9864-0D252E4E0538}">
      <formula1>$D$3:$I$3</formula1>
    </dataValidation>
  </dataValidations>
  <pageMargins left="0.7" right="0.7" top="0.75" bottom="0.75" header="0.3" footer="0.3"/>
  <pageSetup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JANUARY 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TOTAL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Burgess</dc:creator>
  <cp:lastModifiedBy>Mark Burgess</cp:lastModifiedBy>
  <cp:lastPrinted>2017-10-08T18:23:17Z</cp:lastPrinted>
  <dcterms:created xsi:type="dcterms:W3CDTF">2016-02-28T19:52:15Z</dcterms:created>
  <dcterms:modified xsi:type="dcterms:W3CDTF">2021-05-31T17:03:40Z</dcterms:modified>
</cp:coreProperties>
</file>